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ing in 't Veld\Documents\Sjoelclub Langeraar\"/>
    </mc:Choice>
  </mc:AlternateContent>
  <xr:revisionPtr revIDLastSave="0" documentId="13_ncr:1_{2A72201C-057F-46CB-9C1B-0704A0CA1416}" xr6:coauthVersionLast="47" xr6:coauthVersionMax="47" xr10:uidLastSave="{00000000-0000-0000-0000-000000000000}"/>
  <bookViews>
    <workbookView xWindow="-120" yWindow="-120" windowWidth="24240" windowHeight="13140" xr2:uid="{F42FF6C8-335D-42C4-B883-F7CE27AFA2D7}"/>
  </bookViews>
  <sheets>
    <sheet name="Daguitslag" sheetId="1" r:id="rId1"/>
    <sheet name="Persoonlijke score" sheetId="2" r:id="rId2"/>
    <sheet name="Tussenstand competite" sheetId="4" r:id="rId3"/>
    <sheet name="stand op gemid" sheetId="3" r:id="rId4"/>
    <sheet name="Speciale score" sheetId="5" r:id="rId5"/>
    <sheet name="PR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3" i="3" l="1"/>
  <c r="U52" i="3"/>
  <c r="S54" i="3"/>
  <c r="U54" i="3"/>
  <c r="S52" i="3"/>
  <c r="S53" i="3"/>
  <c r="U51" i="3"/>
  <c r="U42" i="3"/>
  <c r="U43" i="3"/>
  <c r="U44" i="3"/>
  <c r="U45" i="3"/>
  <c r="U46" i="3"/>
  <c r="U47" i="3"/>
  <c r="U41" i="3"/>
  <c r="U34" i="3"/>
  <c r="U36" i="3"/>
  <c r="U33" i="3"/>
  <c r="U31" i="3"/>
  <c r="U19" i="3"/>
  <c r="U20" i="3"/>
  <c r="U22" i="3"/>
  <c r="U21" i="3"/>
  <c r="U24" i="3"/>
  <c r="U23" i="3"/>
  <c r="U25" i="3"/>
  <c r="U18" i="3"/>
  <c r="U7" i="3"/>
  <c r="U9" i="3"/>
  <c r="U11" i="3"/>
  <c r="U10" i="3"/>
  <c r="U6" i="3"/>
  <c r="S51" i="3"/>
  <c r="S49" i="3"/>
  <c r="U48" i="3"/>
  <c r="U49" i="3"/>
  <c r="U32" i="3"/>
  <c r="U35" i="3"/>
  <c r="U37" i="3"/>
  <c r="U30" i="3"/>
  <c r="U12" i="3"/>
  <c r="U8" i="3"/>
  <c r="U13" i="3"/>
  <c r="S48" i="3"/>
  <c r="S47" i="3"/>
  <c r="S46" i="3"/>
  <c r="S45" i="3"/>
  <c r="S44" i="3"/>
  <c r="S42" i="3"/>
  <c r="S41" i="3"/>
  <c r="S43" i="3"/>
  <c r="S30" i="3"/>
  <c r="S35" i="3"/>
  <c r="S36" i="3"/>
  <c r="K4" i="5" l="1"/>
  <c r="S33" i="3"/>
  <c r="S31" i="3"/>
  <c r="S32" i="3"/>
  <c r="S37" i="3"/>
  <c r="S34" i="3"/>
  <c r="S21" i="3"/>
  <c r="S22" i="3"/>
  <c r="S23" i="3"/>
  <c r="S25" i="3"/>
  <c r="S18" i="3"/>
  <c r="S19" i="3"/>
  <c r="S20" i="3"/>
  <c r="S24" i="3"/>
  <c r="S7" i="3"/>
  <c r="S13" i="3"/>
  <c r="S12" i="3"/>
  <c r="S10" i="3"/>
  <c r="S8" i="3"/>
  <c r="S9" i="3"/>
  <c r="S11" i="3"/>
  <c r="S6" i="3"/>
</calcChain>
</file>

<file path=xl/sharedStrings.xml><?xml version="1.0" encoding="utf-8"?>
<sst xmlns="http://schemas.openxmlformats.org/spreadsheetml/2006/main" count="318" uniqueCount="80">
  <si>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</si>
  <si>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</si>
  <si>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</si>
  <si>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</si>
  <si>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</si>
  <si>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</si>
  <si>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</si>
  <si>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</si>
  <si>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</si>
  <si>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</si>
  <si>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</si>
  <si>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Gemiddelde</t>
  </si>
  <si>
    <t>Theo van Leijden</t>
  </si>
  <si>
    <t>Totaal score</t>
  </si>
  <si>
    <t>Gem. score</t>
  </si>
  <si>
    <t>Gemid.</t>
  </si>
  <si>
    <t>Gemiddelde avond</t>
  </si>
  <si>
    <t>Punten gehaald</t>
  </si>
  <si>
    <t xml:space="preserve">      </t>
  </si>
  <si>
    <t>Speciale Score's</t>
  </si>
  <si>
    <t>TOTAAL</t>
  </si>
  <si>
    <t xml:space="preserve">  </t>
  </si>
  <si>
    <t>Naam sjoeler</t>
  </si>
  <si>
    <t xml:space="preserve">       Tussenstand competitie 2021-2022</t>
  </si>
  <si>
    <t>Gem. 2021-2022</t>
  </si>
  <si>
    <t>Peter van der Zalm</t>
  </si>
  <si>
    <t>Jo van de Hoek</t>
  </si>
  <si>
    <t>Paula van der Jagt</t>
  </si>
  <si>
    <t>Annie van der Sar</t>
  </si>
  <si>
    <t>Martien van Capel</t>
  </si>
  <si>
    <t>Gerard van Rijnsoever</t>
  </si>
  <si>
    <t>Arent Hulscher</t>
  </si>
  <si>
    <t>Diny Bosman</t>
  </si>
  <si>
    <t>Trien Lek</t>
  </si>
  <si>
    <t>Ria Doornenbal</t>
  </si>
  <si>
    <t>Wil Volgering</t>
  </si>
  <si>
    <t>Lia Pieterse</t>
  </si>
  <si>
    <t>Tiny Keyzer</t>
  </si>
  <si>
    <t>Klasse C</t>
  </si>
  <si>
    <t>Gerda Koeleman</t>
  </si>
  <si>
    <t>Kees Kempenaar</t>
  </si>
  <si>
    <t>Ina Hoogervorst</t>
  </si>
  <si>
    <t>Door Markman</t>
  </si>
  <si>
    <t>Tonny Versluis</t>
  </si>
  <si>
    <t>Josѐ Verrij</t>
  </si>
  <si>
    <t>Truus Keijzer</t>
  </si>
  <si>
    <t>Trudie van Miltenburg</t>
  </si>
  <si>
    <t>Klasse D</t>
  </si>
  <si>
    <t>Ans van Buuren</t>
  </si>
  <si>
    <t>Cor Zwanenburg</t>
  </si>
  <si>
    <t>Manus van Rijn</t>
  </si>
  <si>
    <t>Marry van Rijn</t>
  </si>
  <si>
    <t>Corrie Zwirs</t>
  </si>
  <si>
    <t>Greet Versluis</t>
  </si>
  <si>
    <t>Wil Vork</t>
  </si>
  <si>
    <t>Joke van Tol</t>
  </si>
  <si>
    <t>Wim van Miltenburg</t>
  </si>
  <si>
    <t>Truus van der Vlist</t>
  </si>
  <si>
    <t>Niet aanwezig</t>
  </si>
  <si>
    <t>PR 15 bakken</t>
  </si>
  <si>
    <t>Gemiste avonden</t>
  </si>
  <si>
    <t>Ans van Duuren</t>
  </si>
  <si>
    <r>
      <t xml:space="preserve">148 </t>
    </r>
    <r>
      <rPr>
        <b/>
        <sz val="11"/>
        <color rgb="FF000000"/>
        <rFont val="Arial Black"/>
        <family val="2"/>
      </rPr>
      <t>Gegooid</t>
    </r>
  </si>
  <si>
    <t>120 Gegooid</t>
  </si>
  <si>
    <t>100 Gegooid</t>
  </si>
  <si>
    <r>
      <t xml:space="preserve"> 140+  </t>
    </r>
    <r>
      <rPr>
        <b/>
        <sz val="11"/>
        <color rgb="FF000000"/>
        <rFont val="Arial Black"/>
        <family val="2"/>
      </rPr>
      <t>Gegooid</t>
    </r>
  </si>
  <si>
    <t>PR vanaf 9 september  2020</t>
  </si>
  <si>
    <t>PR</t>
  </si>
  <si>
    <t>Peter v/d Zalm</t>
  </si>
  <si>
    <t>Paula v/d Jagt</t>
  </si>
  <si>
    <t>Jo v/d Hoek</t>
  </si>
  <si>
    <t>Jose Verrij</t>
  </si>
  <si>
    <t>Ans v. Buuren</t>
  </si>
  <si>
    <t>Joke v. Tol</t>
  </si>
  <si>
    <t>Trudie v. Miltenburg</t>
  </si>
  <si>
    <t xml:space="preserve">Datum </t>
  </si>
  <si>
    <t xml:space="preserve"> Daguitslag 22 SEPTEMBER 2021</t>
  </si>
  <si>
    <t xml:space="preserve"> </t>
  </si>
  <si>
    <t>Anja van Reeuwijk</t>
  </si>
  <si>
    <t>Wil Gerritsen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</si>
</sst>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&quot; &quot;#,##0.00&quot; &quot;;&quot; -&quot;#,##0.00&quot; &quot;;&quot; -&quot;00&quot; &quot;;&quot; &quot;@&quot; &quot;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b/>
      <sz val="12"/>
      <color theme="7" tint="-0.499984740745262"/>
      <name val="Arial"/>
      <family val="2"/>
    </font>
    <font>
      <sz val="12"/>
      <color theme="7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b/>
      <sz val="12"/>
      <color theme="5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92D050"/>
      <name val="Arial Black"/>
      <family val="2"/>
    </font>
    <font>
      <sz val="12"/>
      <color rgb="FF92D050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009900"/>
      <name val="Arial Black"/>
      <family val="2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2"/>
      <name val="Arial"/>
      <family val="2"/>
    </font>
    <font>
      <b/>
      <sz val="16"/>
      <color rgb="FF009900"/>
      <name val="Calibri"/>
      <family val="2"/>
    </font>
    <font>
      <sz val="10"/>
      <color rgb="FFFF0000"/>
      <name val="Ravie"/>
      <family val="5"/>
    </font>
    <font>
      <sz val="12"/>
      <color rgb="FF002060"/>
      <name val="Arial Black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b/>
      <i/>
      <sz val="12"/>
      <color rgb="FF0070C0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551">
    <xf numFmtId="0" fontId="0" fillId="0" borderId="0" xfId="0"/>
    <xf numFmtId="0" fontId="0" fillId="2" borderId="0" xfId="0" applyFill="1"/>
    <xf numFmtId="0" fontId="0" fillId="3" borderId="0" xfId="0" applyFill="1"/>
    <xf numFmtId="164" fontId="3" fillId="4" borderId="0" xfId="2" applyFont="1" applyFill="1" applyBorder="1" applyAlignment="1">
      <alignment vertical="top"/>
    </xf>
    <xf numFmtId="0" fontId="4" fillId="3" borderId="0" xfId="0" applyFont="1" applyFill="1"/>
    <xf numFmtId="164" fontId="5" fillId="5" borderId="48" xfId="2" applyFont="1" applyFill="1" applyBorder="1"/>
    <xf numFmtId="164" fontId="6" fillId="3" borderId="49" xfId="2" applyFont="1" applyFill="1" applyBorder="1"/>
    <xf numFmtId="164" fontId="2" fillId="3" borderId="38" xfId="2" applyFill="1" applyBorder="1"/>
    <xf numFmtId="164" fontId="8" fillId="3" borderId="38" xfId="2" applyFont="1" applyFill="1" applyBorder="1"/>
    <xf numFmtId="164" fontId="9" fillId="5" borderId="0" xfId="2" applyFont="1" applyFill="1" applyBorder="1" applyAlignment="1"/>
    <xf numFmtId="164" fontId="10" fillId="3" borderId="0" xfId="2" applyFont="1" applyFill="1" applyBorder="1"/>
    <xf numFmtId="164" fontId="11" fillId="3" borderId="56" xfId="2" applyFont="1" applyFill="1" applyBorder="1"/>
    <xf numFmtId="164" fontId="13" fillId="3" borderId="59" xfId="2" applyFont="1" applyFill="1" applyBorder="1"/>
    <xf numFmtId="164" fontId="13" fillId="3" borderId="61" xfId="2" applyFont="1" applyFill="1" applyBorder="1"/>
    <xf numFmtId="164" fontId="2" fillId="3" borderId="0" xfId="2" applyFill="1" applyBorder="1"/>
    <xf numFmtId="164" fontId="11" fillId="3" borderId="19" xfId="2" applyFont="1" applyFill="1" applyBorder="1"/>
    <xf numFmtId="164" fontId="13" fillId="3" borderId="6" xfId="2" applyFont="1" applyFill="1" applyBorder="1"/>
    <xf numFmtId="164" fontId="13" fillId="3" borderId="0" xfId="2" applyFont="1" applyFill="1" applyBorder="1"/>
    <xf numFmtId="164" fontId="2" fillId="3" borderId="0" xfId="2" applyFill="1"/>
    <xf numFmtId="164" fontId="13" fillId="3" borderId="7" xfId="2" applyFont="1" applyFill="1" applyBorder="1"/>
    <xf numFmtId="0" fontId="13" fillId="3" borderId="7" xfId="0" applyFont="1" applyFill="1" applyBorder="1"/>
    <xf numFmtId="0" fontId="13" fillId="3" borderId="0" xfId="0" applyFont="1" applyFill="1" applyBorder="1"/>
    <xf numFmtId="164" fontId="11" fillId="3" borderId="23" xfId="2" applyFont="1" applyFill="1" applyBorder="1"/>
    <xf numFmtId="0" fontId="75" fillId="3" borderId="0" xfId="2" applyNumberFormat="1" applyFont="1" applyFill="1" applyBorder="1"/>
    <xf numFmtId="164" fontId="75" fillId="3" borderId="0" xfId="2" applyFont="1" applyFill="1" applyBorder="1"/>
    <xf numFmtId="164" fontId="76" fillId="3" borderId="0" xfId="2" applyFont="1" applyFill="1" applyBorder="1"/>
    <xf numFmtId="164" fontId="10" fillId="6" borderId="0" xfId="2" applyFont="1" applyFill="1" applyBorder="1"/>
    <xf numFmtId="164" fontId="12" fillId="3" borderId="0" xfId="2" applyFont="1" applyFill="1" applyBorder="1"/>
    <xf numFmtId="164" fontId="15" fillId="3" borderId="0" xfId="2" applyFont="1" applyFill="1" applyBorder="1"/>
    <xf numFmtId="164" fontId="5" fillId="5" borderId="16" xfId="2" applyFont="1" applyFill="1" applyBorder="1"/>
    <xf numFmtId="164" fontId="5" fillId="3" borderId="44" xfId="2" applyFont="1" applyFill="1" applyBorder="1"/>
    <xf numFmtId="164" fontId="13" fillId="3" borderId="17" xfId="2" applyFont="1" applyFill="1" applyBorder="1"/>
    <xf numFmtId="164" fontId="11" fillId="3" borderId="68" xfId="2" applyFont="1" applyFill="1" applyBorder="1"/>
    <xf numFmtId="164" fontId="13" fillId="3" borderId="25" xfId="2" applyFont="1" applyFill="1" applyBorder="1"/>
    <xf numFmtId="164" fontId="13" fillId="3" borderId="13" xfId="2" applyFont="1" applyFill="1" applyBorder="1"/>
    <xf numFmtId="164" fontId="13" fillId="3" borderId="10" xfId="2" applyFont="1" applyFill="1" applyBorder="1"/>
    <xf numFmtId="0" fontId="11" fillId="3" borderId="0" xfId="2" applyNumberFormat="1" applyFont="1" applyFill="1" applyBorder="1"/>
    <xf numFmtId="164" fontId="11" fillId="3" borderId="0" xfId="2" applyFont="1" applyFill="1" applyBorder="1"/>
    <xf numFmtId="164" fontId="11" fillId="3" borderId="8" xfId="2" applyFont="1" applyFill="1" applyBorder="1"/>
    <xf numFmtId="164" fontId="20" fillId="3" borderId="0" xfId="2" applyFont="1" applyFill="1" applyBorder="1"/>
    <xf numFmtId="164" fontId="5" fillId="5" borderId="34" xfId="2" applyFont="1" applyFill="1" applyBorder="1"/>
    <xf numFmtId="164" fontId="5" fillId="3" borderId="69" xfId="2" applyFont="1" applyFill="1" applyBorder="1"/>
    <xf numFmtId="164" fontId="13" fillId="3" borderId="4" xfId="2" applyFont="1" applyFill="1" applyBorder="1"/>
    <xf numFmtId="164" fontId="11" fillId="3" borderId="61" xfId="2" applyFont="1" applyFill="1" applyBorder="1"/>
    <xf numFmtId="164" fontId="11" fillId="3" borderId="40" xfId="2" applyFont="1" applyFill="1" applyBorder="1"/>
    <xf numFmtId="164" fontId="13" fillId="3" borderId="35" xfId="2" applyFont="1" applyFill="1" applyBorder="1"/>
    <xf numFmtId="0" fontId="13" fillId="3" borderId="80" xfId="0" applyFont="1" applyFill="1" applyBorder="1"/>
    <xf numFmtId="164" fontId="13" fillId="3" borderId="80" xfId="2" applyFont="1" applyFill="1" applyBorder="1"/>
    <xf numFmtId="0" fontId="0" fillId="3" borderId="35" xfId="0" applyFill="1" applyBorder="1"/>
    <xf numFmtId="164" fontId="21" fillId="3" borderId="0" xfId="2" applyFont="1" applyFill="1" applyBorder="1"/>
    <xf numFmtId="164" fontId="7" fillId="3" borderId="0" xfId="2" applyFont="1" applyFill="1" applyBorder="1"/>
    <xf numFmtId="165" fontId="13" fillId="3" borderId="0" xfId="2" applyNumberFormat="1" applyFont="1" applyFill="1" applyBorder="1"/>
    <xf numFmtId="0" fontId="82" fillId="3" borderId="55" xfId="2" applyNumberFormat="1" applyFont="1" applyFill="1" applyBorder="1"/>
    <xf numFmtId="0" fontId="82" fillId="3" borderId="63" xfId="2" applyNumberFormat="1" applyFont="1" applyFill="1" applyBorder="1"/>
    <xf numFmtId="164" fontId="82" fillId="3" borderId="19" xfId="2" applyFont="1" applyFill="1" applyBorder="1"/>
    <xf numFmtId="0" fontId="82" fillId="3" borderId="63" xfId="0" applyFont="1" applyFill="1" applyBorder="1"/>
    <xf numFmtId="0" fontId="82" fillId="3" borderId="19" xfId="0" applyFont="1" applyFill="1" applyBorder="1"/>
    <xf numFmtId="0" fontId="82" fillId="3" borderId="65" xfId="2" applyNumberFormat="1" applyFont="1" applyFill="1" applyBorder="1"/>
    <xf numFmtId="164" fontId="82" fillId="3" borderId="23" xfId="2" applyFont="1" applyFill="1" applyBorder="1"/>
    <xf numFmtId="0" fontId="82" fillId="3" borderId="67" xfId="2" applyNumberFormat="1" applyFont="1" applyFill="1" applyBorder="1"/>
    <xf numFmtId="164" fontId="82" fillId="3" borderId="68" xfId="2" applyFont="1" applyFill="1" applyBorder="1"/>
    <xf numFmtId="164" fontId="82" fillId="3" borderId="61" xfId="2" applyFont="1" applyFill="1" applyBorder="1"/>
    <xf numFmtId="0" fontId="82" fillId="3" borderId="73" xfId="2" applyNumberFormat="1" applyFont="1" applyFill="1" applyBorder="1"/>
    <xf numFmtId="164" fontId="82" fillId="3" borderId="40" xfId="2" applyFont="1" applyFill="1" applyBorder="1"/>
    <xf numFmtId="0" fontId="0" fillId="3" borderId="0" xfId="0" applyFill="1" applyBorder="1"/>
    <xf numFmtId="164" fontId="5" fillId="3" borderId="0" xfId="2" applyFont="1" applyFill="1" applyBorder="1"/>
    <xf numFmtId="0" fontId="13" fillId="3" borderId="82" xfId="0" applyFont="1" applyFill="1" applyBorder="1"/>
    <xf numFmtId="0" fontId="13" fillId="3" borderId="83" xfId="0" applyFont="1" applyFill="1" applyBorder="1"/>
    <xf numFmtId="0" fontId="20" fillId="3" borderId="0" xfId="2" applyNumberFormat="1" applyFont="1" applyFill="1" applyBorder="1" applyAlignment="1">
      <alignment horizontal="center"/>
    </xf>
    <xf numFmtId="0" fontId="82" fillId="3" borderId="19" xfId="2" applyNumberFormat="1" applyFont="1" applyFill="1" applyBorder="1"/>
    <xf numFmtId="164" fontId="13" fillId="3" borderId="40" xfId="2" applyFont="1" applyFill="1" applyBorder="1"/>
    <xf numFmtId="164" fontId="21" fillId="3" borderId="107" xfId="2" applyFont="1" applyFill="1" applyBorder="1"/>
    <xf numFmtId="164" fontId="13" fillId="3" borderId="107" xfId="2" applyFont="1" applyFill="1" applyBorder="1"/>
    <xf numFmtId="164" fontId="11" fillId="3" borderId="26" xfId="2" applyFont="1" applyFill="1" applyBorder="1"/>
    <xf numFmtId="0" fontId="82" fillId="3" borderId="43" xfId="2" applyNumberFormat="1" applyFont="1" applyFill="1" applyBorder="1"/>
    <xf numFmtId="164" fontId="22" fillId="3" borderId="0" xfId="2" applyFont="1" applyFill="1"/>
    <xf numFmtId="164" fontId="23" fillId="3" borderId="0" xfId="2" applyFont="1" applyFill="1"/>
    <xf numFmtId="164" fontId="24" fillId="3" borderId="0" xfId="2" applyFont="1" applyFill="1"/>
    <xf numFmtId="164" fontId="25" fillId="3" borderId="0" xfId="2" applyFont="1" applyFill="1"/>
    <xf numFmtId="164" fontId="27" fillId="3" borderId="0" xfId="2" applyFont="1" applyFill="1"/>
    <xf numFmtId="0" fontId="78" fillId="3" borderId="0" xfId="0" applyFont="1" applyFill="1"/>
    <xf numFmtId="164" fontId="28" fillId="3" borderId="0" xfId="2" applyFont="1" applyFill="1" applyBorder="1"/>
    <xf numFmtId="164" fontId="29" fillId="3" borderId="0" xfId="2" applyFont="1" applyFill="1" applyBorder="1"/>
    <xf numFmtId="164" fontId="30" fillId="3" borderId="0" xfId="2" applyFont="1" applyFill="1" applyBorder="1"/>
    <xf numFmtId="164" fontId="15" fillId="3" borderId="88" xfId="2" applyFont="1" applyFill="1" applyBorder="1"/>
    <xf numFmtId="0" fontId="5" fillId="3" borderId="61" xfId="2" applyNumberFormat="1" applyFont="1" applyFill="1" applyBorder="1"/>
    <xf numFmtId="164" fontId="15" fillId="3" borderId="90" xfId="2" applyFont="1" applyFill="1" applyBorder="1"/>
    <xf numFmtId="0" fontId="5" fillId="3" borderId="0" xfId="2" applyNumberFormat="1" applyFont="1" applyFill="1" applyBorder="1"/>
    <xf numFmtId="164" fontId="16" fillId="3" borderId="0" xfId="2" applyFont="1" applyFill="1" applyBorder="1"/>
    <xf numFmtId="0" fontId="13" fillId="3" borderId="0" xfId="2" applyNumberFormat="1" applyFont="1" applyFill="1" applyBorder="1"/>
    <xf numFmtId="0" fontId="79" fillId="3" borderId="0" xfId="0" applyFont="1" applyFill="1" applyBorder="1"/>
    <xf numFmtId="0" fontId="5" fillId="3" borderId="0" xfId="0" applyFont="1" applyFill="1" applyBorder="1"/>
    <xf numFmtId="164" fontId="15" fillId="3" borderId="77" xfId="2" applyFont="1" applyFill="1" applyBorder="1"/>
    <xf numFmtId="0" fontId="5" fillId="3" borderId="10" xfId="2" applyNumberFormat="1" applyFont="1" applyFill="1" applyBorder="1"/>
    <xf numFmtId="2" fontId="16" fillId="3" borderId="0" xfId="2" applyNumberFormat="1" applyFont="1" applyFill="1" applyBorder="1" applyAlignment="1">
      <alignment horizontal="center"/>
    </xf>
    <xf numFmtId="164" fontId="16" fillId="3" borderId="0" xfId="2" applyFont="1" applyFill="1" applyBorder="1" applyAlignment="1">
      <alignment horizontal="center"/>
    </xf>
    <xf numFmtId="164" fontId="15" fillId="3" borderId="0" xfId="2" applyFont="1" applyFill="1"/>
    <xf numFmtId="164" fontId="5" fillId="3" borderId="0" xfId="2" applyFont="1" applyFill="1"/>
    <xf numFmtId="164" fontId="11" fillId="3" borderId="0" xfId="2" applyFont="1" applyFill="1"/>
    <xf numFmtId="164" fontId="16" fillId="3" borderId="0" xfId="2" applyFont="1" applyFill="1"/>
    <xf numFmtId="164" fontId="13" fillId="3" borderId="0" xfId="2" applyFont="1" applyFill="1"/>
    <xf numFmtId="0" fontId="13" fillId="3" borderId="0" xfId="0" applyFont="1" applyFill="1"/>
    <xf numFmtId="164" fontId="86" fillId="5" borderId="1" xfId="2" applyFont="1" applyFill="1" applyBorder="1" applyAlignment="1">
      <alignment horizontal="center" vertical="center"/>
    </xf>
    <xf numFmtId="164" fontId="27" fillId="3" borderId="0" xfId="2" applyFont="1" applyFill="1" applyBorder="1"/>
    <xf numFmtId="164" fontId="29" fillId="7" borderId="0" xfId="2" applyFont="1" applyFill="1" applyBorder="1"/>
    <xf numFmtId="0" fontId="80" fillId="3" borderId="0" xfId="0" applyFont="1" applyFill="1" applyBorder="1"/>
    <xf numFmtId="164" fontId="30" fillId="3" borderId="0" xfId="2" applyFont="1" applyFill="1" applyBorder="1" applyAlignment="1">
      <alignment horizontal="center"/>
    </xf>
    <xf numFmtId="164" fontId="31" fillId="5" borderId="1" xfId="2" applyFont="1" applyFill="1" applyBorder="1" applyAlignment="1">
      <alignment horizontal="center" vertical="center"/>
    </xf>
    <xf numFmtId="164" fontId="31" fillId="3" borderId="0" xfId="2" applyFont="1" applyFill="1" applyBorder="1" applyAlignment="1">
      <alignment horizontal="center"/>
    </xf>
    <xf numFmtId="164" fontId="29" fillId="7" borderId="86" xfId="2" applyFont="1" applyFill="1" applyBorder="1" applyAlignment="1">
      <alignment horizontal="center"/>
    </xf>
    <xf numFmtId="164" fontId="29" fillId="7" borderId="24" xfId="2" applyFont="1" applyFill="1" applyBorder="1" applyAlignment="1">
      <alignment horizontal="center"/>
    </xf>
    <xf numFmtId="164" fontId="29" fillId="7" borderId="87" xfId="2" applyFont="1" applyFill="1" applyBorder="1" applyAlignment="1">
      <alignment horizontal="center"/>
    </xf>
    <xf numFmtId="0" fontId="81" fillId="3" borderId="61" xfId="2" applyNumberFormat="1" applyFont="1" applyFill="1" applyBorder="1" applyAlignment="1">
      <alignment horizontal="center"/>
    </xf>
    <xf numFmtId="164" fontId="11" fillId="3" borderId="61" xfId="2" applyFont="1" applyFill="1" applyBorder="1" applyAlignment="1">
      <alignment horizontal="center"/>
    </xf>
    <xf numFmtId="2" fontId="16" fillId="3" borderId="61" xfId="1" applyNumberFormat="1" applyFont="1" applyFill="1" applyBorder="1" applyAlignment="1">
      <alignment horizontal="center"/>
    </xf>
    <xf numFmtId="164" fontId="16" fillId="3" borderId="61" xfId="2" applyFont="1" applyFill="1" applyBorder="1" applyAlignment="1">
      <alignment horizontal="center"/>
    </xf>
    <xf numFmtId="0" fontId="13" fillId="3" borderId="61" xfId="2" applyNumberFormat="1" applyFont="1" applyFill="1" applyBorder="1" applyAlignment="1">
      <alignment horizontal="center"/>
    </xf>
    <xf numFmtId="0" fontId="81" fillId="3" borderId="89" xfId="2" applyNumberFormat="1" applyFont="1" applyFill="1" applyBorder="1" applyAlignment="1">
      <alignment horizontal="center"/>
    </xf>
    <xf numFmtId="0" fontId="81" fillId="3" borderId="0" xfId="2" applyNumberFormat="1" applyFont="1" applyFill="1" applyBorder="1" applyAlignment="1">
      <alignment horizontal="center"/>
    </xf>
    <xf numFmtId="2" fontId="16" fillId="3" borderId="0" xfId="1" applyNumberFormat="1" applyFont="1" applyFill="1" applyBorder="1" applyAlignment="1">
      <alignment horizontal="center"/>
    </xf>
    <xf numFmtId="0" fontId="81" fillId="3" borderId="84" xfId="2" applyNumberFormat="1" applyFont="1" applyFill="1" applyBorder="1" applyAlignment="1">
      <alignment horizontal="center"/>
    </xf>
    <xf numFmtId="0" fontId="11" fillId="3" borderId="0" xfId="2" applyNumberFormat="1" applyFont="1" applyFill="1" applyBorder="1" applyAlignment="1">
      <alignment horizontal="center"/>
    </xf>
    <xf numFmtId="0" fontId="11" fillId="3" borderId="84" xfId="2" applyNumberFormat="1" applyFont="1" applyFill="1" applyBorder="1" applyAlignment="1">
      <alignment horizontal="center"/>
    </xf>
    <xf numFmtId="0" fontId="13" fillId="3" borderId="10" xfId="2" applyNumberFormat="1" applyFont="1" applyFill="1" applyBorder="1" applyAlignment="1">
      <alignment horizontal="center"/>
    </xf>
    <xf numFmtId="0" fontId="54" fillId="3" borderId="0" xfId="0" applyFont="1" applyFill="1"/>
    <xf numFmtId="164" fontId="9" fillId="5" borderId="36" xfId="2" applyFont="1" applyFill="1" applyBorder="1" applyAlignment="1"/>
    <xf numFmtId="164" fontId="5" fillId="3" borderId="94" xfId="2" applyFont="1" applyFill="1" applyBorder="1"/>
    <xf numFmtId="164" fontId="82" fillId="3" borderId="56" xfId="2" applyFont="1" applyFill="1" applyBorder="1"/>
    <xf numFmtId="0" fontId="82" fillId="3" borderId="90" xfId="2" applyNumberFormat="1" applyFont="1" applyFill="1" applyBorder="1"/>
    <xf numFmtId="0" fontId="82" fillId="3" borderId="108" xfId="2" applyNumberFormat="1" applyFont="1" applyFill="1" applyBorder="1"/>
    <xf numFmtId="164" fontId="11" fillId="3" borderId="83" xfId="2" applyFont="1" applyFill="1" applyBorder="1"/>
    <xf numFmtId="0" fontId="82" fillId="3" borderId="77" xfId="2" applyNumberFormat="1" applyFont="1" applyFill="1" applyBorder="1"/>
    <xf numFmtId="164" fontId="46" fillId="3" borderId="0" xfId="2" applyFont="1" applyFill="1"/>
    <xf numFmtId="0" fontId="48" fillId="3" borderId="0" xfId="0" applyFont="1" applyFill="1"/>
    <xf numFmtId="0" fontId="49" fillId="3" borderId="0" xfId="0" applyFont="1" applyFill="1"/>
    <xf numFmtId="0" fontId="50" fillId="3" borderId="0" xfId="0" applyFont="1" applyFill="1"/>
    <xf numFmtId="165" fontId="37" fillId="5" borderId="9" xfId="2" applyNumberFormat="1" applyFont="1" applyFill="1" applyBorder="1" applyAlignment="1"/>
    <xf numFmtId="165" fontId="37" fillId="5" borderId="0" xfId="2" applyNumberFormat="1" applyFont="1" applyFill="1" applyBorder="1" applyAlignment="1"/>
    <xf numFmtId="164" fontId="38" fillId="3" borderId="0" xfId="2" applyFont="1" applyFill="1"/>
    <xf numFmtId="164" fontId="32" fillId="3" borderId="27" xfId="2" applyFont="1" applyFill="1" applyBorder="1"/>
    <xf numFmtId="166" fontId="33" fillId="3" borderId="4" xfId="2" applyNumberFormat="1" applyFont="1" applyFill="1" applyBorder="1"/>
    <xf numFmtId="167" fontId="39" fillId="3" borderId="4" xfId="0" applyNumberFormat="1" applyFont="1" applyFill="1" applyBorder="1"/>
    <xf numFmtId="167" fontId="33" fillId="3" borderId="4" xfId="0" applyNumberFormat="1" applyFont="1" applyFill="1" applyBorder="1"/>
    <xf numFmtId="167" fontId="33" fillId="3" borderId="0" xfId="2" applyNumberFormat="1" applyFont="1" applyFill="1" applyBorder="1"/>
    <xf numFmtId="167" fontId="2" fillId="3" borderId="8" xfId="2" applyNumberFormat="1" applyFill="1" applyBorder="1"/>
    <xf numFmtId="165" fontId="40" fillId="3" borderId="28" xfId="2" applyNumberFormat="1" applyFont="1" applyFill="1" applyBorder="1"/>
    <xf numFmtId="167" fontId="41" fillId="3" borderId="0" xfId="0" applyNumberFormat="1" applyFont="1" applyFill="1" applyBorder="1"/>
    <xf numFmtId="167" fontId="2" fillId="3" borderId="0" xfId="0" applyNumberFormat="1" applyFont="1" applyFill="1"/>
    <xf numFmtId="0" fontId="42" fillId="3" borderId="19" xfId="2" applyNumberFormat="1" applyFont="1" applyFill="1" applyBorder="1" applyAlignment="1">
      <alignment horizontal="center"/>
    </xf>
    <xf numFmtId="164" fontId="42" fillId="3" borderId="19" xfId="2" applyFont="1" applyFill="1" applyBorder="1" applyAlignment="1">
      <alignment horizontal="center"/>
    </xf>
    <xf numFmtId="0" fontId="42" fillId="3" borderId="19" xfId="0" applyFont="1" applyFill="1" applyBorder="1" applyAlignment="1">
      <alignment horizontal="center"/>
    </xf>
    <xf numFmtId="0" fontId="43" fillId="3" borderId="19" xfId="0" applyFont="1" applyFill="1" applyBorder="1" applyAlignment="1">
      <alignment horizontal="center"/>
    </xf>
    <xf numFmtId="164" fontId="43" fillId="3" borderId="19" xfId="2" applyFont="1" applyFill="1" applyBorder="1" applyAlignment="1">
      <alignment horizontal="center"/>
    </xf>
    <xf numFmtId="164" fontId="42" fillId="4" borderId="30" xfId="2" applyFont="1" applyFill="1" applyBorder="1" applyAlignment="1">
      <alignment horizontal="center"/>
    </xf>
    <xf numFmtId="164" fontId="43" fillId="3" borderId="0" xfId="2" applyFont="1" applyFill="1" applyAlignment="1">
      <alignment horizontal="center"/>
    </xf>
    <xf numFmtId="165" fontId="14" fillId="3" borderId="30" xfId="2" applyNumberFormat="1" applyFont="1" applyFill="1" applyBorder="1" applyAlignment="1">
      <alignment horizontal="center"/>
    </xf>
    <xf numFmtId="165" fontId="40" fillId="3" borderId="0" xfId="2" applyNumberFormat="1" applyFont="1" applyFill="1"/>
    <xf numFmtId="0" fontId="44" fillId="3" borderId="0" xfId="0" applyFont="1" applyFill="1"/>
    <xf numFmtId="164" fontId="11" fillId="3" borderId="31" xfId="2" applyFont="1" applyFill="1" applyBorder="1"/>
    <xf numFmtId="164" fontId="42" fillId="4" borderId="32" xfId="2" applyFont="1" applyFill="1" applyBorder="1" applyAlignment="1">
      <alignment horizontal="center"/>
    </xf>
    <xf numFmtId="164" fontId="43" fillId="3" borderId="31" xfId="2" applyFont="1" applyFill="1" applyBorder="1" applyAlignment="1">
      <alignment horizontal="center"/>
    </xf>
    <xf numFmtId="165" fontId="14" fillId="3" borderId="32" xfId="2" applyNumberFormat="1" applyFont="1" applyFill="1" applyBorder="1" applyAlignment="1">
      <alignment horizontal="center"/>
    </xf>
    <xf numFmtId="0" fontId="42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  <xf numFmtId="164" fontId="43" fillId="3" borderId="0" xfId="2" applyFont="1" applyFill="1" applyBorder="1" applyAlignment="1">
      <alignment horizontal="center"/>
    </xf>
    <xf numFmtId="164" fontId="42" fillId="4" borderId="0" xfId="2" applyFont="1" applyFill="1" applyBorder="1" applyAlignment="1">
      <alignment horizontal="center"/>
    </xf>
    <xf numFmtId="165" fontId="14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/>
    <xf numFmtId="0" fontId="42" fillId="3" borderId="0" xfId="0" applyFont="1" applyFill="1" applyBorder="1"/>
    <xf numFmtId="0" fontId="43" fillId="3" borderId="0" xfId="0" applyFont="1" applyFill="1" applyBorder="1"/>
    <xf numFmtId="164" fontId="43" fillId="3" borderId="0" xfId="2" applyFont="1" applyFill="1" applyBorder="1"/>
    <xf numFmtId="164" fontId="42" fillId="4" borderId="0" xfId="2" applyFont="1" applyFill="1" applyBorder="1"/>
    <xf numFmtId="164" fontId="34" fillId="3" borderId="0" xfId="2" applyFont="1" applyFill="1"/>
    <xf numFmtId="164" fontId="5" fillId="5" borderId="88" xfId="2" applyFont="1" applyFill="1" applyBorder="1"/>
    <xf numFmtId="164" fontId="11" fillId="3" borderId="16" xfId="2" applyFont="1" applyFill="1" applyBorder="1"/>
    <xf numFmtId="166" fontId="33" fillId="3" borderId="61" xfId="2" applyNumberFormat="1" applyFont="1" applyFill="1" applyBorder="1"/>
    <xf numFmtId="164" fontId="42" fillId="3" borderId="61" xfId="2" applyFont="1" applyFill="1" applyBorder="1"/>
    <xf numFmtId="0" fontId="42" fillId="3" borderId="61" xfId="0" applyFont="1" applyFill="1" applyBorder="1"/>
    <xf numFmtId="0" fontId="43" fillId="3" borderId="61" xfId="0" applyFont="1" applyFill="1" applyBorder="1"/>
    <xf numFmtId="164" fontId="43" fillId="3" borderId="61" xfId="2" applyFont="1" applyFill="1" applyBorder="1"/>
    <xf numFmtId="164" fontId="43" fillId="3" borderId="89" xfId="2" applyFont="1" applyFill="1" applyBorder="1"/>
    <xf numFmtId="165" fontId="14" fillId="3" borderId="89" xfId="2" applyNumberFormat="1" applyFont="1" applyFill="1" applyBorder="1" applyAlignment="1">
      <alignment horizontal="center"/>
    </xf>
    <xf numFmtId="164" fontId="32" fillId="3" borderId="0" xfId="2" applyFont="1" applyFill="1"/>
    <xf numFmtId="164" fontId="35" fillId="3" borderId="0" xfId="2" applyFont="1" applyFill="1"/>
    <xf numFmtId="165" fontId="14" fillId="3" borderId="84" xfId="2" applyNumberFormat="1" applyFont="1" applyFill="1" applyBorder="1" applyAlignment="1">
      <alignment horizontal="center"/>
    </xf>
    <xf numFmtId="165" fontId="14" fillId="3" borderId="98" xfId="2" applyNumberFormat="1" applyFont="1" applyFill="1" applyBorder="1" applyAlignment="1">
      <alignment horizontal="center"/>
    </xf>
    <xf numFmtId="164" fontId="5" fillId="5" borderId="96" xfId="2" applyFont="1" applyFill="1" applyBorder="1"/>
    <xf numFmtId="0" fontId="45" fillId="3" borderId="61" xfId="0" applyFont="1" applyFill="1" applyBorder="1"/>
    <xf numFmtId="165" fontId="37" fillId="5" borderId="89" xfId="2" applyNumberFormat="1" applyFont="1" applyFill="1" applyBorder="1" applyAlignment="1"/>
    <xf numFmtId="0" fontId="10" fillId="3" borderId="0" xfId="0" applyFont="1" applyFill="1" applyBorder="1"/>
    <xf numFmtId="0" fontId="42" fillId="3" borderId="56" xfId="0" applyFont="1" applyFill="1" applyBorder="1" applyAlignment="1">
      <alignment horizontal="center"/>
    </xf>
    <xf numFmtId="164" fontId="42" fillId="3" borderId="56" xfId="2" applyFont="1" applyFill="1" applyBorder="1" applyAlignment="1">
      <alignment horizontal="center"/>
    </xf>
    <xf numFmtId="0" fontId="43" fillId="3" borderId="56" xfId="0" applyFont="1" applyFill="1" applyBorder="1" applyAlignment="1">
      <alignment horizontal="center"/>
    </xf>
    <xf numFmtId="164" fontId="43" fillId="3" borderId="56" xfId="2" applyFont="1" applyFill="1" applyBorder="1" applyAlignment="1">
      <alignment horizontal="center"/>
    </xf>
    <xf numFmtId="165" fontId="43" fillId="3" borderId="19" xfId="2" applyNumberFormat="1" applyFont="1" applyFill="1" applyBorder="1" applyAlignment="1">
      <alignment horizontal="center"/>
    </xf>
    <xf numFmtId="165" fontId="12" fillId="3" borderId="19" xfId="2" applyNumberFormat="1" applyFont="1" applyFill="1" applyBorder="1" applyAlignment="1">
      <alignment horizontal="center"/>
    </xf>
    <xf numFmtId="0" fontId="45" fillId="3" borderId="19" xfId="0" applyFont="1" applyFill="1" applyBorder="1" applyAlignment="1">
      <alignment horizontal="center"/>
    </xf>
    <xf numFmtId="165" fontId="10" fillId="3" borderId="0" xfId="2" applyNumberFormat="1" applyFont="1" applyFill="1" applyBorder="1"/>
    <xf numFmtId="0" fontId="0" fillId="3" borderId="19" xfId="0" applyFill="1" applyBorder="1"/>
    <xf numFmtId="0" fontId="42" fillId="3" borderId="23" xfId="2" applyNumberFormat="1" applyFont="1" applyFill="1" applyBorder="1" applyAlignment="1">
      <alignment horizontal="center"/>
    </xf>
    <xf numFmtId="164" fontId="42" fillId="3" borderId="23" xfId="2" applyFont="1" applyFill="1" applyBorder="1" applyAlignment="1">
      <alignment horizontal="center"/>
    </xf>
    <xf numFmtId="0" fontId="42" fillId="3" borderId="23" xfId="0" applyFont="1" applyFill="1" applyBorder="1" applyAlignment="1">
      <alignment horizontal="center"/>
    </xf>
    <xf numFmtId="0" fontId="43" fillId="3" borderId="23" xfId="0" applyFont="1" applyFill="1" applyBorder="1" applyAlignment="1">
      <alignment horizontal="center"/>
    </xf>
    <xf numFmtId="164" fontId="43" fillId="3" borderId="23" xfId="2" applyFont="1" applyFill="1" applyBorder="1" applyAlignment="1">
      <alignment horizontal="center"/>
    </xf>
    <xf numFmtId="0" fontId="10" fillId="3" borderId="0" xfId="0" applyFont="1" applyFill="1"/>
    <xf numFmtId="164" fontId="34" fillId="3" borderId="0" xfId="2" applyFont="1" applyFill="1" applyBorder="1"/>
    <xf numFmtId="0" fontId="82" fillId="3" borderId="88" xfId="2" applyNumberFormat="1" applyFont="1" applyFill="1" applyBorder="1"/>
    <xf numFmtId="0" fontId="82" fillId="3" borderId="97" xfId="2" applyNumberFormat="1" applyFont="1" applyFill="1" applyBorder="1"/>
    <xf numFmtId="0" fontId="45" fillId="3" borderId="0" xfId="0" applyFont="1" applyFill="1" applyBorder="1" applyAlignment="1">
      <alignment horizontal="center"/>
    </xf>
    <xf numFmtId="164" fontId="42" fillId="4" borderId="110" xfId="2" applyFont="1" applyFill="1" applyBorder="1" applyAlignment="1">
      <alignment horizontal="center"/>
    </xf>
    <xf numFmtId="164" fontId="42" fillId="4" borderId="61" xfId="2" applyFont="1" applyFill="1" applyBorder="1" applyAlignment="1">
      <alignment horizontal="center"/>
    </xf>
    <xf numFmtId="164" fontId="43" fillId="3" borderId="88" xfId="2" applyFont="1" applyFill="1" applyBorder="1" applyAlignment="1">
      <alignment horizontal="center"/>
    </xf>
    <xf numFmtId="165" fontId="43" fillId="3" borderId="90" xfId="2" applyNumberFormat="1" applyFont="1" applyFill="1" applyBorder="1" applyAlignment="1">
      <alignment horizontal="center"/>
    </xf>
    <xf numFmtId="164" fontId="43" fillId="3" borderId="90" xfId="2" applyFont="1" applyFill="1" applyBorder="1" applyAlignment="1">
      <alignment horizontal="center"/>
    </xf>
    <xf numFmtId="0" fontId="0" fillId="3" borderId="90" xfId="0" applyFill="1" applyBorder="1"/>
    <xf numFmtId="164" fontId="43" fillId="3" borderId="97" xfId="2" applyFont="1" applyFill="1" applyBorder="1" applyAlignment="1">
      <alignment horizontal="center"/>
    </xf>
    <xf numFmtId="164" fontId="11" fillId="3" borderId="111" xfId="2" applyFont="1" applyFill="1" applyBorder="1"/>
    <xf numFmtId="164" fontId="10" fillId="3" borderId="0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11" fillId="3" borderId="112" xfId="2" applyFont="1" applyFill="1" applyBorder="1"/>
    <xf numFmtId="164" fontId="11" fillId="3" borderId="35" xfId="2" applyFont="1" applyFill="1" applyBorder="1"/>
    <xf numFmtId="164" fontId="42" fillId="4" borderId="31" xfId="2" applyFont="1" applyFill="1" applyBorder="1" applyAlignment="1">
      <alignment horizontal="center"/>
    </xf>
    <xf numFmtId="0" fontId="42" fillId="3" borderId="56" xfId="2" applyNumberFormat="1" applyFont="1" applyFill="1" applyBorder="1" applyAlignment="1">
      <alignment horizontal="center"/>
    </xf>
    <xf numFmtId="165" fontId="43" fillId="3" borderId="56" xfId="2" applyNumberFormat="1" applyFont="1" applyFill="1" applyBorder="1" applyAlignment="1">
      <alignment horizontal="center"/>
    </xf>
    <xf numFmtId="165" fontId="12" fillId="3" borderId="56" xfId="2" applyNumberFormat="1" applyFont="1" applyFill="1" applyBorder="1" applyAlignment="1">
      <alignment horizontal="center"/>
    </xf>
    <xf numFmtId="165" fontId="43" fillId="3" borderId="88" xfId="2" applyNumberFormat="1" applyFont="1" applyFill="1" applyBorder="1" applyAlignment="1">
      <alignment horizontal="center"/>
    </xf>
    <xf numFmtId="164" fontId="42" fillId="4" borderId="19" xfId="2" applyFont="1" applyFill="1" applyBorder="1" applyAlignment="1">
      <alignment horizontal="center"/>
    </xf>
    <xf numFmtId="164" fontId="43" fillId="3" borderId="43" xfId="2" applyFont="1" applyFill="1" applyBorder="1" applyAlignment="1">
      <alignment horizontal="center"/>
    </xf>
    <xf numFmtId="165" fontId="14" fillId="3" borderId="26" xfId="2" applyNumberFormat="1" applyFont="1" applyFill="1" applyBorder="1" applyAlignment="1">
      <alignment horizontal="center"/>
    </xf>
    <xf numFmtId="0" fontId="65" fillId="3" borderId="37" xfId="0" applyFont="1" applyFill="1" applyBorder="1"/>
    <xf numFmtId="0" fontId="10" fillId="3" borderId="37" xfId="0" applyFont="1" applyFill="1" applyBorder="1" applyAlignment="1">
      <alignment horizontal="center"/>
    </xf>
    <xf numFmtId="0" fontId="15" fillId="3" borderId="37" xfId="0" applyFont="1" applyFill="1" applyBorder="1" applyAlignment="1">
      <alignment horizontal="center"/>
    </xf>
    <xf numFmtId="0" fontId="10" fillId="3" borderId="10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56" fillId="4" borderId="0" xfId="0" applyFont="1" applyFill="1" applyBorder="1"/>
    <xf numFmtId="0" fontId="58" fillId="3" borderId="0" xfId="2" applyNumberFormat="1" applyFont="1" applyFill="1" applyBorder="1"/>
    <xf numFmtId="164" fontId="58" fillId="3" borderId="0" xfId="2" applyFont="1" applyFill="1" applyBorder="1"/>
    <xf numFmtId="0" fontId="62" fillId="3" borderId="0" xfId="0" applyFont="1" applyFill="1" applyBorder="1"/>
    <xf numFmtId="0" fontId="61" fillId="3" borderId="0" xfId="0" applyFont="1" applyFill="1" applyBorder="1"/>
    <xf numFmtId="0" fontId="63" fillId="3" borderId="0" xfId="0" applyFont="1" applyFill="1" applyBorder="1"/>
    <xf numFmtId="0" fontId="60" fillId="3" borderId="0" xfId="0" applyFont="1" applyFill="1" applyBorder="1"/>
    <xf numFmtId="0" fontId="57" fillId="3" borderId="0" xfId="0" applyFont="1" applyFill="1" applyBorder="1"/>
    <xf numFmtId="0" fontId="28" fillId="3" borderId="0" xfId="0" applyFont="1" applyFill="1" applyBorder="1"/>
    <xf numFmtId="0" fontId="87" fillId="3" borderId="0" xfId="2" applyNumberFormat="1" applyFont="1" applyFill="1" applyBorder="1"/>
    <xf numFmtId="0" fontId="71" fillId="11" borderId="90" xfId="0" applyFont="1" applyFill="1" applyBorder="1"/>
    <xf numFmtId="0" fontId="71" fillId="11" borderId="0" xfId="0" applyFont="1" applyFill="1" applyBorder="1"/>
    <xf numFmtId="0" fontId="71" fillId="11" borderId="84" xfId="0" applyFont="1" applyFill="1" applyBorder="1"/>
    <xf numFmtId="0" fontId="0" fillId="11" borderId="90" xfId="0" applyFill="1" applyBorder="1"/>
    <xf numFmtId="0" fontId="0" fillId="11" borderId="0" xfId="0" applyFill="1" applyBorder="1"/>
    <xf numFmtId="164" fontId="83" fillId="7" borderId="0" xfId="2" applyFont="1" applyFill="1" applyBorder="1"/>
    <xf numFmtId="164" fontId="83" fillId="3" borderId="0" xfId="2" applyFont="1" applyFill="1" applyBorder="1"/>
    <xf numFmtId="0" fontId="82" fillId="3" borderId="0" xfId="2" applyNumberFormat="1" applyFont="1" applyFill="1" applyBorder="1" applyAlignment="1">
      <alignment horizontal="center"/>
    </xf>
    <xf numFmtId="164" fontId="13" fillId="3" borderId="0" xfId="2" applyFont="1" applyFill="1" applyBorder="1" applyAlignment="1">
      <alignment horizontal="center"/>
    </xf>
    <xf numFmtId="164" fontId="84" fillId="3" borderId="0" xfId="2" applyFont="1" applyFill="1" applyBorder="1"/>
    <xf numFmtId="164" fontId="84" fillId="5" borderId="0" xfId="2" applyFont="1" applyFill="1" applyBorder="1" applyAlignment="1">
      <alignment horizontal="center" vertical="center"/>
    </xf>
    <xf numFmtId="164" fontId="84" fillId="5" borderId="0" xfId="2" applyFont="1" applyFill="1" applyBorder="1" applyAlignment="1">
      <alignment vertical="center"/>
    </xf>
    <xf numFmtId="164" fontId="84" fillId="7" borderId="0" xfId="2" applyFont="1" applyFill="1" applyBorder="1"/>
    <xf numFmtId="0" fontId="5" fillId="3" borderId="0" xfId="2" applyNumberFormat="1" applyFont="1" applyFill="1" applyBorder="1" applyAlignment="1">
      <alignment horizontal="center"/>
    </xf>
    <xf numFmtId="164" fontId="5" fillId="3" borderId="0" xfId="2" applyFont="1" applyFill="1" applyBorder="1" applyAlignment="1">
      <alignment horizontal="center"/>
    </xf>
    <xf numFmtId="164" fontId="82" fillId="3" borderId="0" xfId="2" applyFont="1" applyFill="1" applyBorder="1" applyAlignment="1">
      <alignment horizontal="center"/>
    </xf>
    <xf numFmtId="164" fontId="74" fillId="3" borderId="0" xfId="2" applyFont="1" applyFill="1" applyBorder="1" applyAlignment="1">
      <alignment horizontal="center"/>
    </xf>
    <xf numFmtId="168" fontId="82" fillId="3" borderId="0" xfId="2" applyNumberFormat="1" applyFont="1" applyFill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164" fontId="20" fillId="3" borderId="0" xfId="2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64" fontId="7" fillId="3" borderId="0" xfId="2" applyFont="1" applyFill="1" applyBorder="1" applyAlignment="1">
      <alignment horizontal="center"/>
    </xf>
    <xf numFmtId="164" fontId="20" fillId="3" borderId="0" xfId="0" applyNumberFormat="1" applyFont="1" applyFill="1" applyAlignment="1">
      <alignment horizontal="center"/>
    </xf>
    <xf numFmtId="164" fontId="77" fillId="3" borderId="0" xfId="0" applyNumberFormat="1" applyFont="1" applyFill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20" fillId="3" borderId="0" xfId="0" applyFont="1" applyFill="1" applyBorder="1" applyAlignment="1">
      <alignment horizontal="center"/>
    </xf>
    <xf numFmtId="169" fontId="88" fillId="3" borderId="0" xfId="2" applyNumberFormat="1" applyFont="1" applyFill="1" applyBorder="1" applyAlignment="1">
      <alignment horizontal="center"/>
    </xf>
    <xf numFmtId="164" fontId="82" fillId="3" borderId="19" xfId="2" applyFont="1" applyFill="1" applyBorder="1" applyAlignment="1">
      <alignment horizontal="center"/>
    </xf>
    <xf numFmtId="164" fontId="7" fillId="3" borderId="19" xfId="2" applyFont="1" applyFill="1" applyBorder="1" applyAlignment="1">
      <alignment horizontal="center"/>
    </xf>
    <xf numFmtId="164" fontId="82" fillId="3" borderId="19" xfId="2" applyFont="1" applyFill="1" applyBorder="1" applyAlignment="1"/>
    <xf numFmtId="164" fontId="88" fillId="3" borderId="19" xfId="2" applyFont="1" applyFill="1" applyBorder="1" applyAlignment="1"/>
    <xf numFmtId="164" fontId="13" fillId="3" borderId="43" xfId="2" applyFont="1" applyFill="1" applyBorder="1" applyAlignment="1">
      <alignment horizontal="center"/>
    </xf>
    <xf numFmtId="164" fontId="13" fillId="3" borderId="79" xfId="2" applyFont="1" applyFill="1" applyBorder="1" applyAlignment="1">
      <alignment horizontal="center"/>
    </xf>
    <xf numFmtId="164" fontId="82" fillId="3" borderId="79" xfId="2" applyFont="1" applyFill="1" applyBorder="1" applyAlignment="1">
      <alignment horizontal="center"/>
    </xf>
    <xf numFmtId="164" fontId="20" fillId="3" borderId="26" xfId="0" applyNumberFormat="1" applyFont="1" applyFill="1" applyBorder="1" applyAlignment="1">
      <alignment horizontal="center"/>
    </xf>
    <xf numFmtId="164" fontId="13" fillId="3" borderId="26" xfId="2" applyFont="1" applyFill="1" applyBorder="1" applyAlignment="1">
      <alignment horizontal="center"/>
    </xf>
    <xf numFmtId="164" fontId="20" fillId="3" borderId="43" xfId="2" applyFont="1" applyFill="1" applyBorder="1" applyAlignment="1">
      <alignment horizontal="center"/>
    </xf>
    <xf numFmtId="164" fontId="20" fillId="3" borderId="79" xfId="2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85" fillId="3" borderId="90" xfId="0" applyFont="1" applyFill="1" applyBorder="1" applyAlignment="1"/>
    <xf numFmtId="0" fontId="85" fillId="3" borderId="0" xfId="0" applyFont="1" applyFill="1" applyBorder="1" applyAlignment="1"/>
    <xf numFmtId="164" fontId="7" fillId="5" borderId="34" xfId="2" applyFont="1" applyFill="1" applyBorder="1"/>
    <xf numFmtId="164" fontId="7" fillId="5" borderId="93" xfId="2" applyFont="1" applyFill="1" applyBorder="1"/>
    <xf numFmtId="164" fontId="7" fillId="5" borderId="48" xfId="2" applyFont="1" applyFill="1" applyBorder="1"/>
    <xf numFmtId="164" fontId="11" fillId="3" borderId="0" xfId="2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82" fillId="3" borderId="0" xfId="2" applyNumberFormat="1" applyFont="1" applyFill="1" applyBorder="1"/>
    <xf numFmtId="164" fontId="82" fillId="3" borderId="0" xfId="2" applyFont="1" applyFill="1" applyBorder="1"/>
    <xf numFmtId="0" fontId="13" fillId="3" borderId="0" xfId="2" applyNumberFormat="1" applyFont="1" applyFill="1" applyBorder="1" applyAlignment="1">
      <alignment horizontal="center"/>
    </xf>
    <xf numFmtId="164" fontId="13" fillId="3" borderId="115" xfId="2" applyFont="1" applyFill="1" applyBorder="1"/>
    <xf numFmtId="0" fontId="20" fillId="3" borderId="0" xfId="2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81" fillId="3" borderId="10" xfId="2" applyNumberFormat="1" applyFont="1" applyFill="1" applyBorder="1" applyAlignment="1">
      <alignment horizontal="center"/>
    </xf>
    <xf numFmtId="0" fontId="81" fillId="3" borderId="78" xfId="2" applyNumberFormat="1" applyFont="1" applyFill="1" applyBorder="1" applyAlignment="1">
      <alignment horizontal="center"/>
    </xf>
    <xf numFmtId="164" fontId="11" fillId="3" borderId="10" xfId="2" applyFont="1" applyFill="1" applyBorder="1" applyAlignment="1">
      <alignment horizontal="center"/>
    </xf>
    <xf numFmtId="2" fontId="16" fillId="3" borderId="10" xfId="1" applyNumberFormat="1" applyFont="1" applyFill="1" applyBorder="1" applyAlignment="1">
      <alignment horizontal="center"/>
    </xf>
    <xf numFmtId="164" fontId="16" fillId="3" borderId="10" xfId="2" applyFont="1" applyFill="1" applyBorder="1" applyAlignment="1">
      <alignment horizontal="center"/>
    </xf>
    <xf numFmtId="0" fontId="42" fillId="3" borderId="26" xfId="2" applyNumberFormat="1" applyFont="1" applyFill="1" applyBorder="1" applyAlignment="1">
      <alignment horizontal="center"/>
    </xf>
    <xf numFmtId="164" fontId="5" fillId="5" borderId="70" xfId="2" applyFont="1" applyFill="1" applyBorder="1"/>
    <xf numFmtId="164" fontId="33" fillId="3" borderId="4" xfId="2" applyFont="1" applyFill="1" applyBorder="1"/>
    <xf numFmtId="164" fontId="82" fillId="3" borderId="89" xfId="2" applyFont="1" applyFill="1" applyBorder="1"/>
    <xf numFmtId="164" fontId="82" fillId="3" borderId="84" xfId="2" applyFont="1" applyFill="1" applyBorder="1"/>
    <xf numFmtId="0" fontId="0" fillId="3" borderId="97" xfId="0" applyFill="1" applyBorder="1"/>
    <xf numFmtId="164" fontId="82" fillId="3" borderId="98" xfId="2" applyFont="1" applyFill="1" applyBorder="1"/>
    <xf numFmtId="164" fontId="91" fillId="5" borderId="19" xfId="2" applyFont="1" applyFill="1" applyBorder="1" applyAlignment="1">
      <alignment horizontal="center"/>
    </xf>
    <xf numFmtId="0" fontId="91" fillId="3" borderId="19" xfId="0" applyFont="1" applyFill="1" applyBorder="1" applyAlignment="1">
      <alignment horizontal="center"/>
    </xf>
    <xf numFmtId="0" fontId="77" fillId="3" borderId="0" xfId="0" applyFont="1" applyFill="1" applyAlignment="1">
      <alignment horizontal="center"/>
    </xf>
    <xf numFmtId="0" fontId="18" fillId="3" borderId="0" xfId="2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2" fontId="7" fillId="3" borderId="57" xfId="1" applyNumberFormat="1" applyFont="1" applyFill="1" applyBorder="1" applyAlignment="1">
      <alignment horizontal="center"/>
    </xf>
    <xf numFmtId="0" fontId="20" fillId="3" borderId="57" xfId="2" applyNumberFormat="1" applyFont="1" applyFill="1" applyBorder="1" applyAlignment="1">
      <alignment horizontal="center"/>
    </xf>
    <xf numFmtId="0" fontId="20" fillId="3" borderId="62" xfId="2" applyNumberFormat="1" applyFont="1" applyFill="1" applyBorder="1" applyAlignment="1">
      <alignment horizontal="center"/>
    </xf>
    <xf numFmtId="0" fontId="20" fillId="3" borderId="20" xfId="2" applyNumberFormat="1" applyFont="1" applyFill="1" applyBorder="1" applyAlignment="1">
      <alignment horizontal="center"/>
    </xf>
    <xf numFmtId="0" fontId="20" fillId="3" borderId="64" xfId="2" applyNumberFormat="1" applyFont="1" applyFill="1" applyBorder="1" applyAlignment="1">
      <alignment horizontal="center"/>
    </xf>
    <xf numFmtId="0" fontId="18" fillId="3" borderId="60" xfId="2" applyNumberFormat="1" applyFont="1" applyFill="1" applyBorder="1" applyAlignment="1">
      <alignment horizontal="center"/>
    </xf>
    <xf numFmtId="0" fontId="18" fillId="3" borderId="57" xfId="2" applyNumberFormat="1" applyFont="1" applyFill="1" applyBorder="1" applyAlignment="1">
      <alignment horizontal="center"/>
    </xf>
    <xf numFmtId="0" fontId="18" fillId="3" borderId="20" xfId="2" applyNumberFormat="1" applyFont="1" applyFill="1" applyBorder="1" applyAlignment="1">
      <alignment horizontal="center"/>
    </xf>
    <xf numFmtId="2" fontId="7" fillId="3" borderId="20" xfId="2" applyNumberFormat="1" applyFont="1" applyFill="1" applyBorder="1" applyAlignment="1">
      <alignment horizontal="center"/>
    </xf>
    <xf numFmtId="2" fontId="7" fillId="3" borderId="20" xfId="1" applyNumberFormat="1" applyFont="1" applyFill="1" applyBorder="1" applyAlignment="1">
      <alignment horizontal="center"/>
    </xf>
    <xf numFmtId="164" fontId="19" fillId="5" borderId="70" xfId="2" applyFont="1" applyFill="1" applyBorder="1" applyAlignment="1">
      <alignment horizontal="center"/>
    </xf>
    <xf numFmtId="164" fontId="19" fillId="5" borderId="71" xfId="2" applyFont="1" applyFill="1" applyBorder="1" applyAlignment="1">
      <alignment horizontal="center"/>
    </xf>
    <xf numFmtId="164" fontId="85" fillId="5" borderId="72" xfId="2" applyFont="1" applyFill="1" applyBorder="1" applyAlignment="1">
      <alignment horizontal="center"/>
    </xf>
    <xf numFmtId="164" fontId="85" fillId="5" borderId="33" xfId="2" applyFont="1" applyFill="1" applyBorder="1" applyAlignment="1">
      <alignment horizontal="center"/>
    </xf>
    <xf numFmtId="0" fontId="7" fillId="3" borderId="0" xfId="2" applyNumberFormat="1" applyFont="1" applyFill="1" applyBorder="1" applyAlignment="1">
      <alignment horizontal="center"/>
    </xf>
    <xf numFmtId="2" fontId="7" fillId="3" borderId="79" xfId="2" applyNumberFormat="1" applyFont="1" applyFill="1" applyBorder="1" applyAlignment="1">
      <alignment horizontal="center"/>
    </xf>
    <xf numFmtId="2" fontId="7" fillId="3" borderId="26" xfId="2" applyNumberFormat="1" applyFont="1" applyFill="1" applyBorder="1" applyAlignment="1">
      <alignment horizontal="center"/>
    </xf>
    <xf numFmtId="2" fontId="7" fillId="3" borderId="43" xfId="2" applyNumberFormat="1" applyFont="1" applyFill="1" applyBorder="1" applyAlignment="1">
      <alignment horizontal="center"/>
    </xf>
    <xf numFmtId="0" fontId="18" fillId="3" borderId="79" xfId="2" applyNumberFormat="1" applyFont="1" applyFill="1" applyBorder="1" applyAlignment="1">
      <alignment horizontal="center"/>
    </xf>
    <xf numFmtId="0" fontId="20" fillId="3" borderId="79" xfId="2" applyNumberFormat="1" applyFont="1" applyFill="1" applyBorder="1" applyAlignment="1">
      <alignment horizontal="center"/>
    </xf>
    <xf numFmtId="0" fontId="20" fillId="3" borderId="26" xfId="2" applyNumberFormat="1" applyFont="1" applyFill="1" applyBorder="1" applyAlignment="1">
      <alignment horizontal="center"/>
    </xf>
    <xf numFmtId="0" fontId="18" fillId="3" borderId="21" xfId="2" applyNumberFormat="1" applyFont="1" applyFill="1" applyBorder="1" applyAlignment="1">
      <alignment horizontal="center"/>
    </xf>
    <xf numFmtId="0" fontId="18" fillId="3" borderId="19" xfId="2" applyNumberFormat="1" applyFont="1" applyFill="1" applyBorder="1" applyAlignment="1">
      <alignment horizontal="center"/>
    </xf>
    <xf numFmtId="0" fontId="18" fillId="3" borderId="43" xfId="2" applyNumberFormat="1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43" xfId="0" applyFont="1" applyFill="1" applyBorder="1" applyAlignment="1">
      <alignment horizontal="center"/>
    </xf>
    <xf numFmtId="2" fontId="7" fillId="3" borderId="23" xfId="2" applyNumberFormat="1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0" fontId="77" fillId="3" borderId="0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8" fillId="3" borderId="85" xfId="0" applyFont="1" applyFill="1" applyBorder="1" applyAlignment="1">
      <alignment horizontal="center"/>
    </xf>
    <xf numFmtId="0" fontId="20" fillId="3" borderId="21" xfId="2" applyNumberFormat="1" applyFont="1" applyFill="1" applyBorder="1" applyAlignment="1">
      <alignment horizontal="center"/>
    </xf>
    <xf numFmtId="0" fontId="20" fillId="3" borderId="74" xfId="2" applyNumberFormat="1" applyFont="1" applyFill="1" applyBorder="1" applyAlignment="1">
      <alignment horizontal="center"/>
    </xf>
    <xf numFmtId="0" fontId="20" fillId="3" borderId="19" xfId="2" applyNumberFormat="1" applyFont="1" applyFill="1" applyBorder="1" applyAlignment="1">
      <alignment horizontal="center"/>
    </xf>
    <xf numFmtId="2" fontId="7" fillId="3" borderId="3" xfId="2" applyNumberFormat="1" applyFont="1" applyFill="1" applyBorder="1" applyAlignment="1">
      <alignment horizontal="center"/>
    </xf>
    <xf numFmtId="2" fontId="7" fillId="3" borderId="5" xfId="2" applyNumberFormat="1" applyFont="1" applyFill="1" applyBorder="1" applyAlignment="1">
      <alignment horizontal="center"/>
    </xf>
    <xf numFmtId="2" fontId="7" fillId="3" borderId="14" xfId="2" applyNumberFormat="1" applyFont="1" applyFill="1" applyBorder="1" applyAlignment="1">
      <alignment horizontal="center"/>
    </xf>
    <xf numFmtId="2" fontId="7" fillId="3" borderId="15" xfId="2" applyNumberFormat="1" applyFont="1" applyFill="1" applyBorder="1" applyAlignment="1">
      <alignment horizontal="center"/>
    </xf>
    <xf numFmtId="0" fontId="18" fillId="3" borderId="58" xfId="2" applyNumberFormat="1" applyFont="1" applyFill="1" applyBorder="1" applyAlignment="1">
      <alignment horizontal="center"/>
    </xf>
    <xf numFmtId="0" fontId="18" fillId="3" borderId="5" xfId="2" applyNumberFormat="1" applyFont="1" applyFill="1" applyBorder="1" applyAlignment="1">
      <alignment horizontal="center"/>
    </xf>
    <xf numFmtId="2" fontId="7" fillId="3" borderId="21" xfId="2" applyNumberFormat="1" applyFont="1" applyFill="1" applyBorder="1" applyAlignment="1">
      <alignment horizontal="center"/>
    </xf>
    <xf numFmtId="0" fontId="18" fillId="3" borderId="22" xfId="2" applyNumberFormat="1" applyFont="1" applyFill="1" applyBorder="1" applyAlignment="1">
      <alignment horizontal="center"/>
    </xf>
    <xf numFmtId="0" fontId="18" fillId="3" borderId="81" xfId="2" applyNumberFormat="1" applyFont="1" applyFill="1" applyBorder="1" applyAlignment="1">
      <alignment horizontal="center"/>
    </xf>
    <xf numFmtId="164" fontId="7" fillId="5" borderId="52" xfId="2" applyFont="1" applyFill="1" applyBorder="1" applyAlignment="1">
      <alignment horizontal="center"/>
    </xf>
    <xf numFmtId="164" fontId="7" fillId="5" borderId="38" xfId="2" applyFont="1" applyFill="1" applyBorder="1" applyAlignment="1">
      <alignment horizontal="center"/>
    </xf>
    <xf numFmtId="164" fontId="7" fillId="5" borderId="50" xfId="2" applyFont="1" applyFill="1" applyBorder="1" applyAlignment="1">
      <alignment horizontal="center"/>
    </xf>
    <xf numFmtId="0" fontId="20" fillId="3" borderId="60" xfId="2" applyNumberFormat="1" applyFont="1" applyFill="1" applyBorder="1" applyAlignment="1">
      <alignment horizontal="center"/>
    </xf>
    <xf numFmtId="0" fontId="20" fillId="3" borderId="3" xfId="2" applyNumberFormat="1" applyFont="1" applyFill="1" applyBorder="1" applyAlignment="1">
      <alignment horizontal="center"/>
    </xf>
    <xf numFmtId="2" fontId="7" fillId="3" borderId="60" xfId="1" applyNumberFormat="1" applyFont="1" applyFill="1" applyBorder="1" applyAlignment="1">
      <alignment horizontal="center"/>
    </xf>
    <xf numFmtId="2" fontId="7" fillId="3" borderId="58" xfId="1" applyNumberFormat="1" applyFont="1" applyFill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/>
    </xf>
    <xf numFmtId="0" fontId="20" fillId="3" borderId="14" xfId="2" applyNumberFormat="1" applyFont="1" applyFill="1" applyBorder="1" applyAlignment="1">
      <alignment horizontal="center"/>
    </xf>
    <xf numFmtId="0" fontId="20" fillId="3" borderId="39" xfId="2" applyNumberFormat="1" applyFont="1" applyFill="1" applyBorder="1" applyAlignment="1">
      <alignment horizontal="center"/>
    </xf>
    <xf numFmtId="0" fontId="20" fillId="3" borderId="95" xfId="2" applyNumberFormat="1" applyFont="1" applyFill="1" applyBorder="1" applyAlignment="1">
      <alignment horizontal="center"/>
    </xf>
    <xf numFmtId="0" fontId="18" fillId="3" borderId="42" xfId="2" applyNumberFormat="1" applyFont="1" applyFill="1" applyBorder="1" applyAlignment="1">
      <alignment horizontal="center"/>
    </xf>
    <xf numFmtId="0" fontId="18" fillId="3" borderId="12" xfId="2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164" fontId="85" fillId="5" borderId="16" xfId="2" applyFont="1" applyFill="1" applyBorder="1" applyAlignment="1">
      <alignment horizontal="center"/>
    </xf>
    <xf numFmtId="164" fontId="85" fillId="5" borderId="18" xfId="2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center"/>
    </xf>
    <xf numFmtId="0" fontId="18" fillId="3" borderId="60" xfId="0" applyFont="1" applyFill="1" applyBorder="1" applyAlignment="1">
      <alignment horizontal="center"/>
    </xf>
    <xf numFmtId="0" fontId="18" fillId="3" borderId="58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164" fontId="19" fillId="5" borderId="45" xfId="2" applyFont="1" applyFill="1" applyBorder="1" applyAlignment="1">
      <alignment horizontal="center"/>
    </xf>
    <xf numFmtId="164" fontId="19" fillId="5" borderId="46" xfId="2" applyFont="1" applyFill="1" applyBorder="1" applyAlignment="1">
      <alignment horizontal="center"/>
    </xf>
    <xf numFmtId="2" fontId="7" fillId="3" borderId="11" xfId="1" applyNumberFormat="1" applyFont="1" applyFill="1" applyBorder="1" applyAlignment="1">
      <alignment horizontal="center"/>
    </xf>
    <xf numFmtId="2" fontId="7" fillId="3" borderId="12" xfId="1" applyNumberFormat="1" applyFont="1" applyFill="1" applyBorder="1" applyAlignment="1">
      <alignment horizontal="center"/>
    </xf>
    <xf numFmtId="0" fontId="20" fillId="3" borderId="11" xfId="2" applyNumberFormat="1" applyFont="1" applyFill="1" applyBorder="1" applyAlignment="1">
      <alignment horizontal="center"/>
    </xf>
    <xf numFmtId="0" fontId="20" fillId="3" borderId="66" xfId="2" applyNumberFormat="1" applyFont="1" applyFill="1" applyBorder="1" applyAlignment="1">
      <alignment horizontal="center"/>
    </xf>
    <xf numFmtId="2" fontId="14" fillId="3" borderId="3" xfId="1" applyNumberFormat="1" applyFont="1" applyFill="1" applyBorder="1" applyAlignment="1">
      <alignment horizontal="center"/>
    </xf>
    <xf numFmtId="2" fontId="14" fillId="3" borderId="5" xfId="1" applyNumberFormat="1" applyFont="1" applyFill="1" applyBorder="1" applyAlignment="1">
      <alignment horizontal="center"/>
    </xf>
    <xf numFmtId="2" fontId="14" fillId="3" borderId="11" xfId="1" applyNumberFormat="1" applyFont="1" applyFill="1" applyBorder="1" applyAlignment="1">
      <alignment horizontal="center"/>
    </xf>
    <xf numFmtId="2" fontId="14" fillId="3" borderId="12" xfId="1" applyNumberFormat="1" applyFont="1" applyFill="1" applyBorder="1" applyAlignment="1">
      <alignment horizontal="center"/>
    </xf>
    <xf numFmtId="2" fontId="14" fillId="3" borderId="0" xfId="1" applyNumberFormat="1" applyFont="1" applyFill="1" applyBorder="1" applyAlignment="1">
      <alignment horizontal="center"/>
    </xf>
    <xf numFmtId="164" fontId="85" fillId="5" borderId="53" xfId="2" applyFont="1" applyFill="1" applyBorder="1" applyAlignment="1">
      <alignment horizontal="center"/>
    </xf>
    <xf numFmtId="164" fontId="85" fillId="5" borderId="54" xfId="2" applyFont="1" applyFill="1" applyBorder="1" applyAlignment="1">
      <alignment horizontal="center"/>
    </xf>
    <xf numFmtId="0" fontId="13" fillId="3" borderId="0" xfId="2" applyNumberFormat="1" applyFont="1" applyFill="1" applyBorder="1" applyAlignment="1">
      <alignment horizontal="center"/>
    </xf>
    <xf numFmtId="0" fontId="76" fillId="3" borderId="0" xfId="2" applyNumberFormat="1" applyFont="1" applyFill="1" applyBorder="1" applyAlignment="1">
      <alignment horizontal="center"/>
    </xf>
    <xf numFmtId="43" fontId="14" fillId="3" borderId="0" xfId="1" applyFont="1" applyFill="1" applyBorder="1" applyAlignment="1">
      <alignment horizontal="center"/>
    </xf>
    <xf numFmtId="165" fontId="13" fillId="3" borderId="0" xfId="2" applyNumberFormat="1" applyFont="1" applyFill="1" applyBorder="1" applyAlignment="1">
      <alignment horizontal="center"/>
    </xf>
    <xf numFmtId="164" fontId="7" fillId="5" borderId="47" xfId="2" applyFont="1" applyFill="1" applyBorder="1" applyAlignment="1">
      <alignment horizontal="center"/>
    </xf>
    <xf numFmtId="164" fontId="7" fillId="5" borderId="17" xfId="2" applyFont="1" applyFill="1" applyBorder="1" applyAlignment="1">
      <alignment horizontal="center"/>
    </xf>
    <xf numFmtId="164" fontId="7" fillId="5" borderId="45" xfId="2" applyFont="1" applyFill="1" applyBorder="1" applyAlignment="1">
      <alignment horizontal="center"/>
    </xf>
    <xf numFmtId="164" fontId="19" fillId="5" borderId="50" xfId="2" applyFont="1" applyFill="1" applyBorder="1" applyAlignment="1">
      <alignment horizontal="center"/>
    </xf>
    <xf numFmtId="164" fontId="19" fillId="5" borderId="51" xfId="2" applyFont="1" applyFill="1" applyBorder="1" applyAlignment="1">
      <alignment horizontal="center"/>
    </xf>
    <xf numFmtId="2" fontId="14" fillId="3" borderId="60" xfId="1" applyNumberFormat="1" applyFont="1" applyFill="1" applyBorder="1" applyAlignment="1">
      <alignment horizontal="center"/>
    </xf>
    <xf numFmtId="2" fontId="14" fillId="3" borderId="58" xfId="1" applyNumberFormat="1" applyFont="1" applyFill="1" applyBorder="1" applyAlignment="1">
      <alignment horizontal="center"/>
    </xf>
    <xf numFmtId="164" fontId="3" fillId="4" borderId="0" xfId="2" applyFont="1" applyFill="1" applyBorder="1" applyAlignment="1">
      <alignment horizontal="center" vertical="top"/>
    </xf>
    <xf numFmtId="164" fontId="11" fillId="3" borderId="0" xfId="2" applyFont="1" applyFill="1" applyBorder="1" applyAlignment="1">
      <alignment horizontal="center"/>
    </xf>
    <xf numFmtId="0" fontId="13" fillId="3" borderId="60" xfId="2" applyNumberFormat="1" applyFont="1" applyFill="1" applyBorder="1" applyAlignment="1">
      <alignment horizontal="center"/>
    </xf>
    <xf numFmtId="0" fontId="13" fillId="3" borderId="62" xfId="2" applyNumberFormat="1" applyFont="1" applyFill="1" applyBorder="1" applyAlignment="1">
      <alignment horizontal="center"/>
    </xf>
    <xf numFmtId="0" fontId="13" fillId="3" borderId="3" xfId="2" applyNumberFormat="1" applyFont="1" applyFill="1" applyBorder="1" applyAlignment="1">
      <alignment horizontal="center"/>
    </xf>
    <xf numFmtId="0" fontId="13" fillId="3" borderId="64" xfId="2" applyNumberFormat="1" applyFont="1" applyFill="1" applyBorder="1" applyAlignment="1">
      <alignment horizontal="center"/>
    </xf>
    <xf numFmtId="0" fontId="13" fillId="3" borderId="11" xfId="2" applyNumberFormat="1" applyFont="1" applyFill="1" applyBorder="1" applyAlignment="1">
      <alignment horizontal="center"/>
    </xf>
    <xf numFmtId="0" fontId="13" fillId="3" borderId="66" xfId="2" applyNumberFormat="1" applyFont="1" applyFill="1" applyBorder="1" applyAlignment="1">
      <alignment horizontal="center"/>
    </xf>
    <xf numFmtId="2" fontId="76" fillId="3" borderId="0" xfId="1" applyNumberFormat="1" applyFont="1" applyFill="1" applyBorder="1" applyAlignment="1">
      <alignment horizontal="center"/>
    </xf>
    <xf numFmtId="164" fontId="26" fillId="5" borderId="103" xfId="2" applyFont="1" applyFill="1" applyBorder="1" applyAlignment="1">
      <alignment horizontal="center"/>
    </xf>
    <xf numFmtId="164" fontId="26" fillId="5" borderId="104" xfId="2" applyFont="1" applyFill="1" applyBorder="1" applyAlignment="1">
      <alignment horizontal="center"/>
    </xf>
    <xf numFmtId="164" fontId="26" fillId="5" borderId="105" xfId="2" applyFont="1" applyFill="1" applyBorder="1" applyAlignment="1">
      <alignment horizontal="center"/>
    </xf>
    <xf numFmtId="164" fontId="26" fillId="5" borderId="0" xfId="2" applyFont="1" applyFill="1" applyBorder="1" applyAlignment="1">
      <alignment horizontal="center"/>
    </xf>
    <xf numFmtId="2" fontId="14" fillId="3" borderId="0" xfId="2" applyNumberFormat="1" applyFont="1" applyFill="1" applyBorder="1" applyAlignment="1">
      <alignment horizontal="center"/>
    </xf>
    <xf numFmtId="0" fontId="51" fillId="3" borderId="92" xfId="1" applyNumberFormat="1" applyFont="1" applyFill="1" applyBorder="1" applyAlignment="1">
      <alignment horizontal="center"/>
    </xf>
    <xf numFmtId="0" fontId="51" fillId="3" borderId="61" xfId="1" applyNumberFormat="1" applyFont="1" applyFill="1" applyBorder="1" applyAlignment="1">
      <alignment horizontal="center"/>
    </xf>
    <xf numFmtId="0" fontId="51" fillId="3" borderId="59" xfId="1" applyNumberFormat="1" applyFont="1" applyFill="1" applyBorder="1" applyAlignment="1">
      <alignment horizontal="center"/>
    </xf>
    <xf numFmtId="0" fontId="51" fillId="3" borderId="19" xfId="1" applyNumberFormat="1" applyFont="1" applyFill="1" applyBorder="1" applyAlignment="1">
      <alignment horizontal="center"/>
    </xf>
    <xf numFmtId="1" fontId="51" fillId="3" borderId="19" xfId="1" applyNumberFormat="1" applyFont="1" applyFill="1" applyBorder="1" applyAlignment="1">
      <alignment horizontal="center"/>
    </xf>
    <xf numFmtId="0" fontId="51" fillId="3" borderId="19" xfId="2" applyNumberFormat="1" applyFont="1" applyFill="1" applyBorder="1" applyAlignment="1">
      <alignment horizontal="center"/>
    </xf>
    <xf numFmtId="0" fontId="51" fillId="3" borderId="40" xfId="2" applyNumberFormat="1" applyFont="1" applyFill="1" applyBorder="1" applyAlignment="1">
      <alignment horizontal="center"/>
    </xf>
    <xf numFmtId="0" fontId="51" fillId="3" borderId="43" xfId="2" applyNumberFormat="1" applyFont="1" applyFill="1" applyBorder="1" applyAlignment="1">
      <alignment horizontal="center"/>
    </xf>
    <xf numFmtId="0" fontId="51" fillId="3" borderId="79" xfId="2" applyNumberFormat="1" applyFont="1" applyFill="1" applyBorder="1" applyAlignment="1">
      <alignment horizontal="center"/>
    </xf>
    <xf numFmtId="0" fontId="51" fillId="3" borderId="26" xfId="2" applyNumberFormat="1" applyFont="1" applyFill="1" applyBorder="1" applyAlignment="1">
      <alignment horizontal="center"/>
    </xf>
    <xf numFmtId="0" fontId="51" fillId="3" borderId="109" xfId="2" applyNumberFormat="1" applyFont="1" applyFill="1" applyBorder="1" applyAlignment="1">
      <alignment horizontal="center"/>
    </xf>
    <xf numFmtId="0" fontId="51" fillId="3" borderId="10" xfId="2" applyNumberFormat="1" applyFont="1" applyFill="1" applyBorder="1" applyAlignment="1">
      <alignment horizontal="center"/>
    </xf>
    <xf numFmtId="0" fontId="51" fillId="3" borderId="83" xfId="2" applyNumberFormat="1" applyFont="1" applyFill="1" applyBorder="1" applyAlignment="1">
      <alignment horizontal="center"/>
    </xf>
    <xf numFmtId="164" fontId="51" fillId="5" borderId="91" xfId="2" applyFont="1" applyFill="1" applyBorder="1" applyAlignment="1">
      <alignment horizontal="center"/>
    </xf>
    <xf numFmtId="164" fontId="51" fillId="5" borderId="38" xfId="2" applyFont="1" applyFill="1" applyBorder="1" applyAlignment="1">
      <alignment horizontal="center"/>
    </xf>
    <xf numFmtId="164" fontId="51" fillId="5" borderId="50" xfId="2" applyFont="1" applyFill="1" applyBorder="1" applyAlignment="1">
      <alignment horizontal="center"/>
    </xf>
    <xf numFmtId="2" fontId="14" fillId="3" borderId="92" xfId="2" applyNumberFormat="1" applyFont="1" applyFill="1" applyBorder="1" applyAlignment="1">
      <alignment horizontal="center"/>
    </xf>
    <xf numFmtId="2" fontId="14" fillId="3" borderId="59" xfId="2" applyNumberFormat="1" applyFont="1" applyFill="1" applyBorder="1" applyAlignment="1">
      <alignment horizontal="center"/>
    </xf>
    <xf numFmtId="0" fontId="53" fillId="3" borderId="0" xfId="2" applyNumberFormat="1" applyFont="1" applyFill="1" applyBorder="1" applyAlignment="1">
      <alignment horizontal="center"/>
    </xf>
    <xf numFmtId="164" fontId="7" fillId="5" borderId="49" xfId="2" applyFont="1" applyFill="1" applyBorder="1" applyAlignment="1">
      <alignment horizontal="center"/>
    </xf>
    <xf numFmtId="0" fontId="18" fillId="3" borderId="109" xfId="2" applyNumberFormat="1" applyFont="1" applyFill="1" applyBorder="1" applyAlignment="1">
      <alignment horizontal="center"/>
    </xf>
    <xf numFmtId="0" fontId="18" fillId="3" borderId="83" xfId="2" applyNumberFormat="1" applyFont="1" applyFill="1" applyBorder="1" applyAlignment="1">
      <alignment horizontal="center"/>
    </xf>
    <xf numFmtId="0" fontId="53" fillId="3" borderId="10" xfId="2" applyNumberFormat="1" applyFont="1" applyFill="1" applyBorder="1" applyAlignment="1">
      <alignment horizontal="center"/>
    </xf>
    <xf numFmtId="0" fontId="53" fillId="3" borderId="78" xfId="2" applyNumberFormat="1" applyFont="1" applyFill="1" applyBorder="1" applyAlignment="1">
      <alignment horizontal="center"/>
    </xf>
    <xf numFmtId="2" fontId="14" fillId="3" borderId="109" xfId="2" applyNumberFormat="1" applyFont="1" applyFill="1" applyBorder="1" applyAlignment="1">
      <alignment horizontal="center"/>
    </xf>
    <xf numFmtId="2" fontId="14" fillId="3" borderId="83" xfId="2" applyNumberFormat="1" applyFont="1" applyFill="1" applyBorder="1" applyAlignment="1">
      <alignment horizontal="center"/>
    </xf>
    <xf numFmtId="0" fontId="51" fillId="3" borderId="0" xfId="2" applyNumberFormat="1" applyFont="1" applyFill="1" applyBorder="1" applyAlignment="1">
      <alignment horizontal="center"/>
    </xf>
    <xf numFmtId="0" fontId="53" fillId="3" borderId="19" xfId="2" applyNumberFormat="1" applyFont="1" applyFill="1" applyBorder="1" applyAlignment="1">
      <alignment horizontal="center"/>
    </xf>
    <xf numFmtId="0" fontId="53" fillId="3" borderId="75" xfId="2" applyNumberFormat="1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53" fillId="3" borderId="79" xfId="2" applyNumberFormat="1" applyFont="1" applyFill="1" applyBorder="1" applyAlignment="1">
      <alignment horizontal="center"/>
    </xf>
    <xf numFmtId="0" fontId="53" fillId="3" borderId="76" xfId="2" applyNumberFormat="1" applyFont="1" applyFill="1" applyBorder="1" applyAlignment="1">
      <alignment horizontal="center"/>
    </xf>
    <xf numFmtId="2" fontId="14" fillId="3" borderId="19" xfId="2" applyNumberFormat="1" applyFont="1" applyFill="1" applyBorder="1" applyAlignment="1">
      <alignment horizontal="center"/>
    </xf>
    <xf numFmtId="2" fontId="14" fillId="3" borderId="43" xfId="0" applyNumberFormat="1" applyFont="1" applyFill="1" applyBorder="1" applyAlignment="1">
      <alignment horizontal="center"/>
    </xf>
    <xf numFmtId="2" fontId="14" fillId="3" borderId="26" xfId="0" applyNumberFormat="1" applyFont="1" applyFill="1" applyBorder="1" applyAlignment="1">
      <alignment horizontal="center"/>
    </xf>
    <xf numFmtId="0" fontId="53" fillId="3" borderId="20" xfId="2" applyNumberFormat="1" applyFont="1" applyFill="1" applyBorder="1" applyAlignment="1">
      <alignment horizontal="center"/>
    </xf>
    <xf numFmtId="0" fontId="53" fillId="3" borderId="64" xfId="2" applyNumberFormat="1" applyFont="1" applyFill="1" applyBorder="1" applyAlignment="1">
      <alignment horizontal="center"/>
    </xf>
    <xf numFmtId="0" fontId="53" fillId="3" borderId="21" xfId="2" applyNumberFormat="1" applyFont="1" applyFill="1" applyBorder="1" applyAlignment="1">
      <alignment horizontal="center"/>
    </xf>
    <xf numFmtId="0" fontId="53" fillId="3" borderId="74" xfId="2" applyNumberFormat="1" applyFont="1" applyFill="1" applyBorder="1" applyAlignment="1">
      <alignment horizontal="center"/>
    </xf>
    <xf numFmtId="2" fontId="14" fillId="3" borderId="40" xfId="2" applyNumberFormat="1" applyFont="1" applyFill="1" applyBorder="1" applyAlignment="1">
      <alignment horizontal="center"/>
    </xf>
    <xf numFmtId="0" fontId="53" fillId="3" borderId="60" xfId="2" applyNumberFormat="1" applyFont="1" applyFill="1" applyBorder="1" applyAlignment="1">
      <alignment horizontal="center"/>
    </xf>
    <xf numFmtId="0" fontId="53" fillId="3" borderId="62" xfId="2" applyNumberFormat="1" applyFont="1" applyFill="1" applyBorder="1" applyAlignment="1">
      <alignment horizontal="center"/>
    </xf>
    <xf numFmtId="164" fontId="52" fillId="5" borderId="38" xfId="2" applyFont="1" applyFill="1" applyBorder="1" applyAlignment="1">
      <alignment horizontal="center"/>
    </xf>
    <xf numFmtId="164" fontId="52" fillId="5" borderId="54" xfId="2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53" fillId="3" borderId="23" xfId="2" applyNumberFormat="1" applyFont="1" applyFill="1" applyBorder="1" applyAlignment="1">
      <alignment horizontal="center"/>
    </xf>
    <xf numFmtId="0" fontId="53" fillId="3" borderId="95" xfId="2" applyNumberFormat="1" applyFont="1" applyFill="1" applyBorder="1" applyAlignment="1">
      <alignment horizontal="center"/>
    </xf>
    <xf numFmtId="2" fontId="14" fillId="3" borderId="23" xfId="0" applyNumberFormat="1" applyFont="1" applyFill="1" applyBorder="1" applyAlignment="1">
      <alignment horizontal="center"/>
    </xf>
    <xf numFmtId="0" fontId="51" fillId="3" borderId="23" xfId="2" applyNumberFormat="1" applyFont="1" applyFill="1" applyBorder="1" applyAlignment="1">
      <alignment horizontal="center"/>
    </xf>
    <xf numFmtId="0" fontId="51" fillId="3" borderId="0" xfId="1" applyNumberFormat="1" applyFont="1" applyFill="1" applyBorder="1" applyAlignment="1">
      <alignment horizontal="center"/>
    </xf>
    <xf numFmtId="0" fontId="51" fillId="3" borderId="23" xfId="1" applyNumberFormat="1" applyFont="1" applyFill="1" applyBorder="1" applyAlignment="1">
      <alignment horizontal="center"/>
    </xf>
    <xf numFmtId="2" fontId="14" fillId="3" borderId="23" xfId="2" applyNumberFormat="1" applyFont="1" applyFill="1" applyBorder="1" applyAlignment="1">
      <alignment horizontal="center"/>
    </xf>
    <xf numFmtId="0" fontId="53" fillId="3" borderId="92" xfId="2" applyNumberFormat="1" applyFont="1" applyFill="1" applyBorder="1" applyAlignment="1">
      <alignment horizontal="center"/>
    </xf>
    <xf numFmtId="0" fontId="53" fillId="3" borderId="89" xfId="2" applyNumberFormat="1" applyFont="1" applyFill="1" applyBorder="1" applyAlignment="1">
      <alignment horizontal="center"/>
    </xf>
    <xf numFmtId="0" fontId="18" fillId="3" borderId="41" xfId="2" applyNumberFormat="1" applyFont="1" applyFill="1" applyBorder="1" applyAlignment="1">
      <alignment horizontal="center"/>
    </xf>
    <xf numFmtId="2" fontId="14" fillId="3" borderId="42" xfId="1" applyNumberFormat="1" applyFont="1" applyFill="1" applyBorder="1" applyAlignment="1">
      <alignment horizontal="center"/>
    </xf>
    <xf numFmtId="0" fontId="53" fillId="3" borderId="42" xfId="2" applyNumberFormat="1" applyFont="1" applyFill="1" applyBorder="1" applyAlignment="1">
      <alignment horizontal="center"/>
    </xf>
    <xf numFmtId="0" fontId="53" fillId="3" borderId="66" xfId="2" applyNumberFormat="1" applyFont="1" applyFill="1" applyBorder="1" applyAlignment="1">
      <alignment horizontal="center"/>
    </xf>
    <xf numFmtId="0" fontId="51" fillId="3" borderId="23" xfId="0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/>
    </xf>
    <xf numFmtId="2" fontId="14" fillId="3" borderId="20" xfId="1" applyNumberFormat="1" applyFont="1" applyFill="1" applyBorder="1" applyAlignment="1">
      <alignment horizontal="center"/>
    </xf>
    <xf numFmtId="0" fontId="51" fillId="3" borderId="19" xfId="0" applyFont="1" applyFill="1" applyBorder="1" applyAlignment="1">
      <alignment horizontal="center"/>
    </xf>
    <xf numFmtId="1" fontId="51" fillId="3" borderId="19" xfId="0" applyNumberFormat="1" applyFont="1" applyFill="1" applyBorder="1" applyAlignment="1">
      <alignment horizontal="center"/>
    </xf>
    <xf numFmtId="0" fontId="51" fillId="3" borderId="92" xfId="0" applyFont="1" applyFill="1" applyBorder="1" applyAlignment="1">
      <alignment horizontal="center"/>
    </xf>
    <xf numFmtId="0" fontId="51" fillId="3" borderId="61" xfId="0" applyFont="1" applyFill="1" applyBorder="1" applyAlignment="1">
      <alignment horizontal="center"/>
    </xf>
    <xf numFmtId="0" fontId="51" fillId="3" borderId="59" xfId="0" applyFont="1" applyFill="1" applyBorder="1" applyAlignment="1">
      <alignment horizontal="center"/>
    </xf>
    <xf numFmtId="164" fontId="10" fillId="5" borderId="0" xfId="2" applyFont="1" applyFill="1" applyBorder="1"/>
    <xf numFmtId="164" fontId="47" fillId="5" borderId="29" xfId="2" applyFont="1" applyFill="1" applyBorder="1" applyAlignment="1">
      <alignment horizontal="center"/>
    </xf>
    <xf numFmtId="164" fontId="36" fillId="5" borderId="88" xfId="2" applyFont="1" applyFill="1" applyBorder="1" applyAlignment="1">
      <alignment horizontal="center"/>
    </xf>
    <xf numFmtId="164" fontId="36" fillId="5" borderId="61" xfId="2" applyFont="1" applyFill="1" applyBorder="1" applyAlignment="1">
      <alignment horizontal="center"/>
    </xf>
    <xf numFmtId="164" fontId="36" fillId="5" borderId="89" xfId="2" applyFont="1" applyFill="1" applyBorder="1" applyAlignment="1">
      <alignment horizontal="center"/>
    </xf>
    <xf numFmtId="164" fontId="47" fillId="5" borderId="2" xfId="2" applyFont="1" applyFill="1" applyBorder="1" applyAlignment="1">
      <alignment horizontal="center"/>
    </xf>
    <xf numFmtId="164" fontId="36" fillId="5" borderId="16" xfId="2" applyFont="1" applyFill="1" applyBorder="1" applyAlignment="1">
      <alignment horizontal="center"/>
    </xf>
    <xf numFmtId="164" fontId="36" fillId="5" borderId="17" xfId="2" applyFont="1" applyFill="1" applyBorder="1" applyAlignment="1">
      <alignment horizontal="center"/>
    </xf>
    <xf numFmtId="164" fontId="36" fillId="5" borderId="18" xfId="2" applyFont="1" applyFill="1" applyBorder="1" applyAlignment="1">
      <alignment horizontal="center"/>
    </xf>
    <xf numFmtId="0" fontId="10" fillId="5" borderId="0" xfId="0" applyFont="1" applyFill="1" applyBorder="1"/>
    <xf numFmtId="0" fontId="55" fillId="10" borderId="88" xfId="0" applyFont="1" applyFill="1" applyBorder="1" applyAlignment="1">
      <alignment horizontal="center"/>
    </xf>
    <xf numFmtId="0" fontId="55" fillId="10" borderId="61" xfId="0" applyFont="1" applyFill="1" applyBorder="1" applyAlignment="1">
      <alignment horizontal="center"/>
    </xf>
    <xf numFmtId="0" fontId="55" fillId="10" borderId="89" xfId="0" applyFont="1" applyFill="1" applyBorder="1" applyAlignment="1">
      <alignment horizontal="center"/>
    </xf>
    <xf numFmtId="0" fontId="6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68" fillId="3" borderId="0" xfId="0" applyFont="1" applyFill="1" applyBorder="1" applyAlignment="1">
      <alignment horizontal="center"/>
    </xf>
    <xf numFmtId="0" fontId="70" fillId="3" borderId="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68" fillId="3" borderId="23" xfId="0" applyFont="1" applyFill="1" applyBorder="1" applyAlignment="1">
      <alignment horizontal="center"/>
    </xf>
    <xf numFmtId="0" fontId="70" fillId="3" borderId="23" xfId="0" applyFont="1" applyFill="1" applyBorder="1" applyAlignment="1">
      <alignment horizontal="center"/>
    </xf>
    <xf numFmtId="0" fontId="70" fillId="3" borderId="95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68" fillId="3" borderId="19" xfId="0" applyFont="1" applyFill="1" applyBorder="1" applyAlignment="1">
      <alignment horizontal="center"/>
    </xf>
    <xf numFmtId="0" fontId="70" fillId="3" borderId="19" xfId="0" applyFont="1" applyFill="1" applyBorder="1" applyAlignment="1">
      <alignment horizontal="center"/>
    </xf>
    <xf numFmtId="0" fontId="70" fillId="3" borderId="75" xfId="0" applyFont="1" applyFill="1" applyBorder="1" applyAlignment="1">
      <alignment horizontal="center"/>
    </xf>
    <xf numFmtId="0" fontId="16" fillId="3" borderId="107" xfId="0" applyFont="1" applyFill="1" applyBorder="1" applyAlignment="1">
      <alignment horizontal="center"/>
    </xf>
    <xf numFmtId="0" fontId="68" fillId="3" borderId="107" xfId="0" applyFont="1" applyFill="1" applyBorder="1" applyAlignment="1">
      <alignment horizontal="center"/>
    </xf>
    <xf numFmtId="0" fontId="70" fillId="3" borderId="107" xfId="0" applyFont="1" applyFill="1" applyBorder="1" applyAlignment="1">
      <alignment horizontal="center"/>
    </xf>
    <xf numFmtId="0" fontId="70" fillId="3" borderId="11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16" fillId="3" borderId="40" xfId="0" applyFont="1" applyFill="1" applyBorder="1" applyAlignment="1">
      <alignment horizontal="center"/>
    </xf>
    <xf numFmtId="0" fontId="68" fillId="3" borderId="40" xfId="0" applyFont="1" applyFill="1" applyBorder="1" applyAlignment="1">
      <alignment horizontal="center"/>
    </xf>
    <xf numFmtId="0" fontId="70" fillId="3" borderId="40" xfId="0" applyFont="1" applyFill="1" applyBorder="1" applyAlignment="1">
      <alignment horizontal="center"/>
    </xf>
    <xf numFmtId="0" fontId="70" fillId="3" borderId="106" xfId="0" applyFont="1" applyFill="1" applyBorder="1" applyAlignment="1">
      <alignment horizontal="center"/>
    </xf>
    <xf numFmtId="0" fontId="69" fillId="3" borderId="19" xfId="0" applyFont="1" applyFill="1" applyBorder="1" applyAlignment="1">
      <alignment horizontal="center"/>
    </xf>
    <xf numFmtId="0" fontId="90" fillId="3" borderId="19" xfId="0" applyFont="1" applyFill="1" applyBorder="1" applyAlignment="1">
      <alignment horizontal="center"/>
    </xf>
    <xf numFmtId="0" fontId="59" fillId="3" borderId="0" xfId="0" applyFont="1" applyFill="1" applyBorder="1"/>
    <xf numFmtId="0" fontId="64" fillId="3" borderId="0" xfId="0" applyFont="1" applyFill="1" applyBorder="1"/>
    <xf numFmtId="0" fontId="0" fillId="9" borderId="0" xfId="0" applyFill="1" applyBorder="1"/>
    <xf numFmtId="0" fontId="85" fillId="3" borderId="77" xfId="0" applyFont="1" applyFill="1" applyBorder="1"/>
    <xf numFmtId="0" fontId="85" fillId="3" borderId="83" xfId="0" applyFont="1" applyFill="1" applyBorder="1"/>
    <xf numFmtId="0" fontId="67" fillId="3" borderId="0" xfId="0" applyFont="1" applyFill="1" applyBorder="1" applyAlignment="1">
      <alignment horizontal="center"/>
    </xf>
    <xf numFmtId="0" fontId="85" fillId="3" borderId="90" xfId="0" applyFont="1" applyFill="1" applyBorder="1"/>
    <xf numFmtId="0" fontId="85" fillId="3" borderId="35" xfId="0" applyFont="1" applyFill="1" applyBorder="1"/>
    <xf numFmtId="0" fontId="85" fillId="3" borderId="0" xfId="0" applyFont="1" applyFill="1" applyBorder="1"/>
    <xf numFmtId="0" fontId="16" fillId="3" borderId="56" xfId="0" applyFont="1" applyFill="1" applyBorder="1" applyAlignment="1">
      <alignment horizontal="center"/>
    </xf>
    <xf numFmtId="0" fontId="85" fillId="3" borderId="88" xfId="0" applyFont="1" applyFill="1" applyBorder="1"/>
    <xf numFmtId="0" fontId="85" fillId="3" borderId="61" xfId="0" applyFont="1" applyFill="1" applyBorder="1"/>
    <xf numFmtId="0" fontId="7" fillId="3" borderId="56" xfId="0" applyFont="1" applyFill="1" applyBorder="1" applyAlignment="1">
      <alignment horizontal="center"/>
    </xf>
    <xf numFmtId="0" fontId="68" fillId="3" borderId="56" xfId="0" applyFont="1" applyFill="1" applyBorder="1" applyAlignment="1">
      <alignment horizontal="center"/>
    </xf>
    <xf numFmtId="0" fontId="70" fillId="3" borderId="56" xfId="0" applyFont="1" applyFill="1" applyBorder="1" applyAlignment="1">
      <alignment horizontal="center"/>
    </xf>
    <xf numFmtId="0" fontId="70" fillId="3" borderId="113" xfId="0" applyFont="1" applyFill="1" applyBorder="1" applyAlignment="1">
      <alignment horizontal="center"/>
    </xf>
    <xf numFmtId="0" fontId="72" fillId="12" borderId="0" xfId="0" applyFont="1" applyFill="1" applyBorder="1"/>
    <xf numFmtId="0" fontId="5" fillId="8" borderId="99" xfId="0" applyFont="1" applyFill="1" applyBorder="1" applyAlignment="1">
      <alignment horizontal="center"/>
    </xf>
    <xf numFmtId="0" fontId="5" fillId="8" borderId="102" xfId="0" applyFont="1" applyFill="1" applyBorder="1" applyAlignment="1">
      <alignment horizontal="center"/>
    </xf>
    <xf numFmtId="0" fontId="56" fillId="4" borderId="101" xfId="0" applyFont="1" applyFill="1" applyBorder="1" applyAlignment="1">
      <alignment horizontal="center"/>
    </xf>
    <xf numFmtId="0" fontId="56" fillId="4" borderId="24" xfId="0" applyFont="1" applyFill="1" applyBorder="1" applyAlignment="1">
      <alignment horizontal="center"/>
    </xf>
    <xf numFmtId="0" fontId="7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9" fillId="3" borderId="0" xfId="2" applyNumberFormat="1" applyFont="1" applyFill="1" applyBorder="1" applyAlignment="1">
      <alignment horizont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09900"/>
      <color rgb="FF00CC00"/>
      <color rgb="FF0F06BA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219075</xdr:colOff>
      <xdr:row>0</xdr:row>
      <xdr:rowOff>247650</xdr:rowOff>
    </xdr:from>
    <xdr:to>
      <xdr:col>4</xdr:col>
      <xdr:colOff>76200</xdr:colOff>
      <xdr:row>9</xdr:row>
      <xdr:rowOff>228600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423D9C6-654D-47DF-A7C9-F46AECA1A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7650"/>
          <a:ext cx="2295525" cy="2295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1904999</xdr:colOff>
      <xdr:row>3</xdr:row>
      <xdr:rowOff>254448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B15036-2E2E-46C7-B74B-4AE96761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3829049" cy="873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238126</xdr:colOff>
      <xdr:row>1</xdr:row>
      <xdr:rowOff>1</xdr:rowOff>
    </xdr:from>
    <xdr:to>
      <xdr:col>5</xdr:col>
      <xdr:colOff>9526</xdr:colOff>
      <xdr:row>12</xdr:row>
      <xdr:rowOff>57151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BFF2D84-82D7-4D97-B2C2-13063D85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04801"/>
          <a:ext cx="2819400" cy="2819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1</xdr:rowOff>
    </xdr:from>
    <xdr:to>
      <xdr:col>13</xdr:col>
      <xdr:colOff>400050</xdr:colOff>
      <xdr:row>3</xdr:row>
      <xdr:rowOff>241783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52531F9-FD4A-445F-B3CF-BA08BB59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"/>
          <a:ext cx="3686175" cy="8228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76201</xdr:rowOff>
    </xdr:from>
    <xdr:to>
      <xdr:col>5</xdr:col>
      <xdr:colOff>581025</xdr:colOff>
      <xdr:row>12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097E455-B3DC-40BE-B386-BD949C2A1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276226"/>
          <a:ext cx="2990849" cy="29908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95251</xdr:rowOff>
    </xdr:from>
    <xdr:to>
      <xdr:col>7</xdr:col>
      <xdr:colOff>161925</xdr:colOff>
      <xdr:row>3</xdr:row>
      <xdr:rowOff>252403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992E4F-6F20-422E-A9C2-177644A5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95251"/>
          <a:ext cx="4286250" cy="938202"/>
        </a:xfrm>
        <a:prstGeom prst="rect">
          <a:avLst/>
        </a:prstGeom>
      </xdr:spPr>
    </xdr:pic>
    <xdr:clientData/>
  </xdr:twoCellAnchor>
  <xdr:twoCellAnchor editAs="oneCell">
    <xdr:from>
      <xdr:col>17</xdr:col>
      <xdr:colOff>295275</xdr:colOff>
      <xdr:row>0</xdr:row>
      <xdr:rowOff>104775</xdr:rowOff>
    </xdr:from>
    <xdr:to>
      <xdr:col>28</xdr:col>
      <xdr:colOff>371475</xdr:colOff>
      <xdr:row>3</xdr:row>
      <xdr:rowOff>261927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61D7DF-865E-4C42-9823-C75505A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4775"/>
          <a:ext cx="4286250" cy="938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70"/>
  <sheetViews>
    <sheetView tabSelected="1" workbookViewId="0">
      <selection activeCell="O50" sqref="O50"/>
    </sheetView>
  </sheetViews>
  <sheetFormatPr defaultRowHeight="15"/>
  <cols>
    <col min="7" max="7" width="22.5703125" customWidth="1"/>
    <col min="16" max="16" width="9.85546875" bestFit="1" customWidth="1"/>
  </cols>
  <sheetData>
    <row r="1" spans="1:30" ht="24" thickBot="1">
      <c r="A1" s="2"/>
      <c r="B1" s="2"/>
      <c r="C1" s="2"/>
      <c r="D1" s="2"/>
      <c r="E1" s="3" t="s">
        <v>18</v>
      </c>
      <c r="F1" s="408" t="s">
        <v>76</v>
      </c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1" thickTop="1" thickBot="1">
      <c r="A2" s="2"/>
      <c r="B2" s="2"/>
      <c r="C2" s="2"/>
      <c r="D2" s="2"/>
      <c r="E2" s="4"/>
      <c r="F2" s="5" t="s">
        <v>0</v>
      </c>
      <c r="G2" s="6"/>
      <c r="H2" s="404" t="s">
        <v>1</v>
      </c>
      <c r="I2" s="405"/>
      <c r="J2" s="7"/>
      <c r="K2" s="362" t="s">
        <v>16</v>
      </c>
      <c r="L2" s="363"/>
      <c r="M2" s="363"/>
      <c r="N2" s="364"/>
      <c r="O2" s="8"/>
      <c r="P2" s="395" t="s">
        <v>5</v>
      </c>
      <c r="Q2" s="396"/>
      <c r="R2" s="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9.5">
      <c r="A3" s="2"/>
      <c r="B3" s="2"/>
      <c r="C3" s="2"/>
      <c r="D3" s="2"/>
      <c r="E3" s="10">
        <v>1</v>
      </c>
      <c r="F3" s="52" t="s">
        <v>28</v>
      </c>
      <c r="G3" s="11"/>
      <c r="H3" s="323">
        <v>1724</v>
      </c>
      <c r="I3" s="357">
        <v>1724</v>
      </c>
      <c r="J3" s="12"/>
      <c r="K3" s="12"/>
      <c r="L3" s="406">
        <v>114.93333333333334</v>
      </c>
      <c r="M3" s="407">
        <v>114.93333333333334</v>
      </c>
      <c r="N3" s="12"/>
      <c r="O3" s="13"/>
      <c r="P3" s="410">
        <v>14</v>
      </c>
      <c r="Q3" s="411">
        <v>14</v>
      </c>
      <c r="R3" s="1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9.5">
      <c r="A4" s="2"/>
      <c r="B4" s="2"/>
      <c r="C4" s="2"/>
      <c r="D4" s="2"/>
      <c r="E4" s="10">
        <v>2</v>
      </c>
      <c r="F4" s="53" t="s">
        <v>27</v>
      </c>
      <c r="G4" s="54"/>
      <c r="H4" s="324">
        <v>1732</v>
      </c>
      <c r="I4" s="358">
        <v>1732</v>
      </c>
      <c r="J4" s="16"/>
      <c r="K4" s="16"/>
      <c r="L4" s="390">
        <v>115.46666666666667</v>
      </c>
      <c r="M4" s="391">
        <v>115.46666666666667</v>
      </c>
      <c r="N4" s="16"/>
      <c r="O4" s="17"/>
      <c r="P4" s="412">
        <v>13</v>
      </c>
      <c r="Q4" s="413">
        <v>13</v>
      </c>
      <c r="R4" s="18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9.5">
      <c r="A5" s="2"/>
      <c r="B5" s="2"/>
      <c r="C5" s="2"/>
      <c r="D5" s="2"/>
      <c r="E5" s="10">
        <v>3</v>
      </c>
      <c r="F5" s="53" t="s">
        <v>12</v>
      </c>
      <c r="G5" s="54"/>
      <c r="H5" s="324">
        <v>1832</v>
      </c>
      <c r="I5" s="358">
        <v>1832</v>
      </c>
      <c r="J5" s="16"/>
      <c r="K5" s="16"/>
      <c r="L5" s="390">
        <v>122.13333333333334</v>
      </c>
      <c r="M5" s="391">
        <v>122.13333333333334</v>
      </c>
      <c r="N5" s="16"/>
      <c r="O5" s="17"/>
      <c r="P5" s="412">
        <v>9</v>
      </c>
      <c r="Q5" s="413">
        <v>9</v>
      </c>
      <c r="R5" s="18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9.5">
      <c r="A6" s="2"/>
      <c r="B6" s="2"/>
      <c r="C6" s="2"/>
      <c r="D6" s="2"/>
      <c r="E6" s="10">
        <v>4</v>
      </c>
      <c r="F6" s="53" t="s">
        <v>4</v>
      </c>
      <c r="G6" s="54"/>
      <c r="H6" s="324">
        <v>1673</v>
      </c>
      <c r="I6" s="358">
        <v>1673</v>
      </c>
      <c r="J6" s="19"/>
      <c r="K6" s="19"/>
      <c r="L6" s="390">
        <v>111.53333333333333</v>
      </c>
      <c r="M6" s="391">
        <v>111.53333333333333</v>
      </c>
      <c r="N6" s="19"/>
      <c r="O6" s="19"/>
      <c r="P6" s="412">
        <v>7</v>
      </c>
      <c r="Q6" s="413">
        <v>7</v>
      </c>
      <c r="R6" s="18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>
      <c r="A7" s="2"/>
      <c r="B7" s="2"/>
      <c r="C7" s="2"/>
      <c r="D7" s="2"/>
      <c r="E7" s="10">
        <v>5</v>
      </c>
      <c r="F7" s="53" t="s">
        <v>25</v>
      </c>
      <c r="G7" s="54"/>
      <c r="H7" s="382">
        <v>1761</v>
      </c>
      <c r="I7" s="383">
        <v>1761</v>
      </c>
      <c r="J7" s="20"/>
      <c r="K7" s="21"/>
      <c r="L7" s="390">
        <v>117.4</v>
      </c>
      <c r="M7" s="391">
        <v>117.4</v>
      </c>
      <c r="N7" s="21"/>
      <c r="O7" s="20"/>
      <c r="P7" s="412">
        <v>7</v>
      </c>
      <c r="Q7" s="413">
        <v>7</v>
      </c>
      <c r="R7" s="18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9.5">
      <c r="A8" s="2"/>
      <c r="B8" s="2"/>
      <c r="C8" s="2"/>
      <c r="D8" s="2"/>
      <c r="E8" s="10">
        <v>6</v>
      </c>
      <c r="F8" s="55" t="s">
        <v>3</v>
      </c>
      <c r="G8" s="56"/>
      <c r="H8" s="324">
        <v>1618</v>
      </c>
      <c r="I8" s="358">
        <v>1618</v>
      </c>
      <c r="J8" s="16"/>
      <c r="K8" s="16"/>
      <c r="L8" s="390">
        <v>107.86666666666666</v>
      </c>
      <c r="M8" s="391">
        <v>107.86666666666666</v>
      </c>
      <c r="N8" s="16"/>
      <c r="O8" s="17"/>
      <c r="P8" s="412">
        <v>4</v>
      </c>
      <c r="Q8" s="413">
        <v>4</v>
      </c>
      <c r="R8" s="18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20.25" thickBot="1">
      <c r="A9" s="2"/>
      <c r="B9" s="2"/>
      <c r="C9" s="2"/>
      <c r="D9" s="2"/>
      <c r="E9" s="10">
        <v>7</v>
      </c>
      <c r="F9" s="57" t="s">
        <v>26</v>
      </c>
      <c r="G9" s="58"/>
      <c r="H9" s="374">
        <v>0</v>
      </c>
      <c r="I9" s="375">
        <v>0</v>
      </c>
      <c r="J9" s="35"/>
      <c r="K9" s="296"/>
      <c r="L9" s="392">
        <v>0</v>
      </c>
      <c r="M9" s="393">
        <v>0</v>
      </c>
      <c r="N9" s="296"/>
      <c r="O9" s="35"/>
      <c r="P9" s="414">
        <v>0</v>
      </c>
      <c r="Q9" s="415">
        <v>0</v>
      </c>
      <c r="R9" s="18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9.5">
      <c r="A10" s="2"/>
      <c r="B10" s="2"/>
      <c r="C10" s="2"/>
      <c r="D10" s="2"/>
      <c r="E10" s="10"/>
      <c r="F10" s="293"/>
      <c r="G10" s="294"/>
      <c r="H10" s="314"/>
      <c r="I10" s="314"/>
      <c r="J10" s="28"/>
      <c r="K10" s="10"/>
      <c r="L10" s="394"/>
      <c r="M10" s="394"/>
      <c r="N10" s="10"/>
      <c r="O10" s="10"/>
      <c r="P10" s="397"/>
      <c r="Q10" s="397"/>
      <c r="R10" s="18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9.5">
      <c r="A11" s="2"/>
      <c r="B11" s="2"/>
      <c r="C11" s="2"/>
      <c r="D11" s="2"/>
      <c r="E11" s="10"/>
      <c r="F11" s="23"/>
      <c r="G11" s="24"/>
      <c r="H11" s="398"/>
      <c r="I11" s="398"/>
      <c r="J11" s="25"/>
      <c r="K11" s="25"/>
      <c r="L11" s="416"/>
      <c r="M11" s="416"/>
      <c r="N11" s="25"/>
      <c r="O11" s="25"/>
      <c r="P11" s="398"/>
      <c r="Q11" s="398"/>
      <c r="R11" s="18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0.25" thickBot="1">
      <c r="A12" s="2"/>
      <c r="B12" s="2"/>
      <c r="C12" s="2"/>
      <c r="D12" s="2"/>
      <c r="E12" s="26"/>
      <c r="F12" s="409"/>
      <c r="G12" s="409"/>
      <c r="H12" s="27"/>
      <c r="I12" s="17"/>
      <c r="J12" s="17"/>
      <c r="K12" s="17"/>
      <c r="L12" s="399"/>
      <c r="M12" s="399"/>
      <c r="N12" s="17"/>
      <c r="O12" s="17"/>
      <c r="P12" s="400"/>
      <c r="Q12" s="400"/>
      <c r="R12" s="18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0.25" thickBot="1">
      <c r="A13" s="2"/>
      <c r="B13" s="2"/>
      <c r="C13" s="2"/>
      <c r="D13" s="2"/>
      <c r="E13" s="28"/>
      <c r="F13" s="29" t="s">
        <v>6</v>
      </c>
      <c r="G13" s="30"/>
      <c r="H13" s="384" t="s">
        <v>1</v>
      </c>
      <c r="I13" s="385"/>
      <c r="J13" s="31"/>
      <c r="K13" s="401" t="s">
        <v>16</v>
      </c>
      <c r="L13" s="402"/>
      <c r="M13" s="402"/>
      <c r="N13" s="403"/>
      <c r="O13" s="31"/>
      <c r="P13" s="377" t="s">
        <v>5</v>
      </c>
      <c r="Q13" s="378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9.5">
      <c r="A14" s="2"/>
      <c r="B14" s="2"/>
      <c r="C14" s="2"/>
      <c r="D14" s="2"/>
      <c r="E14" s="10">
        <v>1</v>
      </c>
      <c r="F14" s="59" t="s">
        <v>30</v>
      </c>
      <c r="G14" s="60"/>
      <c r="H14" s="380">
        <v>1648</v>
      </c>
      <c r="I14" s="381">
        <v>1648</v>
      </c>
      <c r="J14" s="12"/>
      <c r="K14" s="12"/>
      <c r="L14" s="367">
        <v>109.86666666666666</v>
      </c>
      <c r="M14" s="368">
        <v>109.86666666666666</v>
      </c>
      <c r="N14" s="12"/>
      <c r="O14" s="13"/>
      <c r="P14" s="365">
        <v>15</v>
      </c>
      <c r="Q14" s="319">
        <v>15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9.5">
      <c r="A15" s="2"/>
      <c r="B15" s="2"/>
      <c r="C15" s="2"/>
      <c r="D15" s="2"/>
      <c r="E15" s="10">
        <v>2</v>
      </c>
      <c r="F15" s="53" t="s">
        <v>31</v>
      </c>
      <c r="G15" s="54"/>
      <c r="H15" s="324">
        <v>1529</v>
      </c>
      <c r="I15" s="358">
        <v>1529</v>
      </c>
      <c r="J15" s="16"/>
      <c r="K15" s="16"/>
      <c r="L15" s="369">
        <v>101.93333333333334</v>
      </c>
      <c r="M15" s="370">
        <v>101.93333333333334</v>
      </c>
      <c r="N15" s="16"/>
      <c r="O15" s="17"/>
      <c r="P15" s="366">
        <v>14</v>
      </c>
      <c r="Q15" s="321">
        <v>14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9.5">
      <c r="A16" s="2"/>
      <c r="B16" s="2"/>
      <c r="C16" s="2"/>
      <c r="D16" s="2"/>
      <c r="E16" s="10">
        <v>3</v>
      </c>
      <c r="F16" s="53" t="s">
        <v>32</v>
      </c>
      <c r="G16" s="54"/>
      <c r="H16" s="324">
        <v>1599</v>
      </c>
      <c r="I16" s="358">
        <v>1599</v>
      </c>
      <c r="J16" s="33"/>
      <c r="K16" s="19"/>
      <c r="L16" s="369">
        <v>106.6</v>
      </c>
      <c r="M16" s="370">
        <v>106.6</v>
      </c>
      <c r="N16" s="33"/>
      <c r="O16" s="19"/>
      <c r="P16" s="366">
        <v>13</v>
      </c>
      <c r="Q16" s="321">
        <v>13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9.5">
      <c r="A17" s="2"/>
      <c r="B17" s="2"/>
      <c r="C17" s="2"/>
      <c r="D17" s="2"/>
      <c r="E17" s="10">
        <v>4</v>
      </c>
      <c r="F17" s="53" t="s">
        <v>37</v>
      </c>
      <c r="G17" s="54"/>
      <c r="H17" s="324">
        <v>1511</v>
      </c>
      <c r="I17" s="358">
        <v>1511</v>
      </c>
      <c r="J17" s="16"/>
      <c r="K17" s="16"/>
      <c r="L17" s="369">
        <v>100.73333333333333</v>
      </c>
      <c r="M17" s="370">
        <v>100.73333333333333</v>
      </c>
      <c r="N17" s="16"/>
      <c r="O17" s="17"/>
      <c r="P17" s="366">
        <v>9</v>
      </c>
      <c r="Q17" s="321">
        <v>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9.5">
      <c r="A18" s="2"/>
      <c r="B18" s="2"/>
      <c r="C18" s="2"/>
      <c r="D18" s="2"/>
      <c r="E18" s="10">
        <v>5</v>
      </c>
      <c r="F18" s="53" t="s">
        <v>36</v>
      </c>
      <c r="G18" s="54"/>
      <c r="H18" s="382">
        <v>1575</v>
      </c>
      <c r="I18" s="383">
        <v>1575</v>
      </c>
      <c r="J18" s="16"/>
      <c r="K18" s="16"/>
      <c r="L18" s="369">
        <v>105</v>
      </c>
      <c r="M18" s="370">
        <v>105</v>
      </c>
      <c r="N18" s="16"/>
      <c r="O18" s="17"/>
      <c r="P18" s="366">
        <v>8</v>
      </c>
      <c r="Q18" s="321">
        <v>8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9.5">
      <c r="A19" s="2"/>
      <c r="B19" s="2"/>
      <c r="C19" s="2"/>
      <c r="D19" s="2"/>
      <c r="E19" s="10">
        <v>6</v>
      </c>
      <c r="F19" s="53" t="s">
        <v>34</v>
      </c>
      <c r="G19" s="54"/>
      <c r="H19" s="382">
        <v>1483</v>
      </c>
      <c r="I19" s="383">
        <v>1483</v>
      </c>
      <c r="J19" s="16"/>
      <c r="K19" s="16"/>
      <c r="L19" s="369">
        <v>98.86666666666666</v>
      </c>
      <c r="M19" s="370">
        <v>98.86666666666666</v>
      </c>
      <c r="N19" s="16"/>
      <c r="O19" s="17"/>
      <c r="P19" s="366">
        <v>7</v>
      </c>
      <c r="Q19" s="321">
        <v>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9.5">
      <c r="A20" s="2"/>
      <c r="B20" s="2"/>
      <c r="C20" s="2"/>
      <c r="D20" s="2"/>
      <c r="E20" s="10">
        <v>7</v>
      </c>
      <c r="F20" s="53" t="s">
        <v>35</v>
      </c>
      <c r="G20" s="54"/>
      <c r="H20" s="324">
        <v>1539</v>
      </c>
      <c r="I20" s="358">
        <v>1539</v>
      </c>
      <c r="J20" s="16"/>
      <c r="K20" s="16"/>
      <c r="L20" s="369">
        <v>102.6</v>
      </c>
      <c r="M20" s="370">
        <v>102.6</v>
      </c>
      <c r="N20" s="16"/>
      <c r="O20" s="17"/>
      <c r="P20" s="366">
        <v>6</v>
      </c>
      <c r="Q20" s="321">
        <v>6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20.25" thickBot="1">
      <c r="A21" s="2"/>
      <c r="B21" s="2"/>
      <c r="C21" s="2"/>
      <c r="D21" s="2"/>
      <c r="E21" s="10">
        <v>8</v>
      </c>
      <c r="F21" s="57" t="s">
        <v>33</v>
      </c>
      <c r="G21" s="58"/>
      <c r="H21" s="374">
        <v>1521</v>
      </c>
      <c r="I21" s="375">
        <v>1521</v>
      </c>
      <c r="J21" s="34"/>
      <c r="K21" s="34"/>
      <c r="L21" s="386">
        <v>101.4</v>
      </c>
      <c r="M21" s="387">
        <v>101.4</v>
      </c>
      <c r="N21" s="34"/>
      <c r="O21" s="35"/>
      <c r="P21" s="388">
        <v>5</v>
      </c>
      <c r="Q21" s="389">
        <v>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9.5">
      <c r="A22" s="2"/>
      <c r="B22" s="2"/>
      <c r="C22" s="2"/>
      <c r="D22" s="2"/>
      <c r="E22" s="10"/>
      <c r="F22" s="36"/>
      <c r="G22" s="37"/>
      <c r="H22" s="376"/>
      <c r="I22" s="376"/>
      <c r="J22" s="17"/>
      <c r="K22" s="17"/>
      <c r="L22" s="379"/>
      <c r="M22" s="379"/>
      <c r="N22" s="17"/>
      <c r="O22" s="17"/>
      <c r="P22" s="316"/>
      <c r="Q22" s="316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20.25" thickBot="1">
      <c r="A23" s="2"/>
      <c r="B23" s="2"/>
      <c r="C23" s="2"/>
      <c r="D23" s="2"/>
      <c r="E23" s="10"/>
      <c r="F23" s="38"/>
      <c r="G23" s="37"/>
      <c r="H23" s="28"/>
      <c r="I23" s="17"/>
      <c r="J23" s="17"/>
      <c r="K23" s="17"/>
      <c r="L23" s="10"/>
      <c r="M23" s="17"/>
      <c r="N23" s="17"/>
      <c r="O23" s="17"/>
      <c r="P23" s="39"/>
      <c r="Q23" s="28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21" thickTop="1" thickBot="1">
      <c r="A24" s="2"/>
      <c r="B24" s="2"/>
      <c r="C24" s="2"/>
      <c r="D24" s="2"/>
      <c r="E24" s="21"/>
      <c r="F24" s="40" t="s">
        <v>38</v>
      </c>
      <c r="G24" s="41"/>
      <c r="H24" s="327" t="s">
        <v>1</v>
      </c>
      <c r="I24" s="328"/>
      <c r="J24" s="42"/>
      <c r="K24" s="362" t="s">
        <v>16</v>
      </c>
      <c r="L24" s="363"/>
      <c r="M24" s="363"/>
      <c r="N24" s="364"/>
      <c r="O24" s="42"/>
      <c r="P24" s="329" t="s">
        <v>5</v>
      </c>
      <c r="Q24" s="330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9.5">
      <c r="A25" s="2"/>
      <c r="B25" s="2"/>
      <c r="C25" s="2"/>
      <c r="D25" s="2"/>
      <c r="E25" s="10">
        <v>1</v>
      </c>
      <c r="F25" s="59" t="s">
        <v>43</v>
      </c>
      <c r="G25" s="61"/>
      <c r="H25" s="322">
        <v>1475</v>
      </c>
      <c r="I25" s="357">
        <v>1475</v>
      </c>
      <c r="J25" s="12"/>
      <c r="K25" s="12"/>
      <c r="L25" s="367">
        <v>98.333333333333329</v>
      </c>
      <c r="M25" s="368">
        <v>98.333333333333329</v>
      </c>
      <c r="N25" s="12"/>
      <c r="O25" s="13"/>
      <c r="P25" s="365">
        <v>15</v>
      </c>
      <c r="Q25" s="319">
        <v>15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9.5">
      <c r="A26" s="2"/>
      <c r="B26" s="2"/>
      <c r="C26" s="2"/>
      <c r="D26" s="2"/>
      <c r="E26" s="10">
        <v>2</v>
      </c>
      <c r="F26" s="53" t="s">
        <v>41</v>
      </c>
      <c r="G26" s="54"/>
      <c r="H26" s="324">
        <v>1468</v>
      </c>
      <c r="I26" s="358">
        <v>1468</v>
      </c>
      <c r="J26" s="16"/>
      <c r="K26" s="16"/>
      <c r="L26" s="369">
        <v>97.86666666666666</v>
      </c>
      <c r="M26" s="370">
        <v>97.86666666666666</v>
      </c>
      <c r="N26" s="16"/>
      <c r="O26" s="17"/>
      <c r="P26" s="366">
        <v>7</v>
      </c>
      <c r="Q26" s="321">
        <v>7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9.5">
      <c r="A27" s="2"/>
      <c r="B27" s="2"/>
      <c r="C27" s="2"/>
      <c r="D27" s="2"/>
      <c r="E27" s="10">
        <v>3</v>
      </c>
      <c r="F27" s="53" t="s">
        <v>42</v>
      </c>
      <c r="G27" s="54"/>
      <c r="H27" s="324">
        <v>1333</v>
      </c>
      <c r="I27" s="358">
        <v>1333</v>
      </c>
      <c r="J27" s="16"/>
      <c r="K27" s="16"/>
      <c r="L27" s="369">
        <v>88.86666666666666</v>
      </c>
      <c r="M27" s="370">
        <v>88.86666666666666</v>
      </c>
      <c r="N27" s="16"/>
      <c r="O27" s="17"/>
      <c r="P27" s="366">
        <v>6</v>
      </c>
      <c r="Q27" s="321">
        <v>6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9.5">
      <c r="A28" s="2"/>
      <c r="B28" s="2"/>
      <c r="C28" s="2"/>
      <c r="D28" s="2"/>
      <c r="E28" s="10">
        <v>4</v>
      </c>
      <c r="F28" s="53" t="s">
        <v>45</v>
      </c>
      <c r="G28" s="54"/>
      <c r="H28" s="324">
        <v>1251</v>
      </c>
      <c r="I28" s="358">
        <v>1251</v>
      </c>
      <c r="J28" s="16"/>
      <c r="K28" s="16"/>
      <c r="L28" s="369">
        <v>83.4</v>
      </c>
      <c r="M28" s="370">
        <v>83.4</v>
      </c>
      <c r="N28" s="16"/>
      <c r="O28" s="17"/>
      <c r="P28" s="366">
        <v>3</v>
      </c>
      <c r="Q28" s="321">
        <v>3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9.5">
      <c r="A29" s="2"/>
      <c r="B29" s="2"/>
      <c r="C29" s="2"/>
      <c r="D29" s="2"/>
      <c r="E29" s="10">
        <v>5</v>
      </c>
      <c r="F29" s="53" t="s">
        <v>44</v>
      </c>
      <c r="G29" s="54"/>
      <c r="H29" s="324">
        <v>1144</v>
      </c>
      <c r="I29" s="358">
        <v>1144</v>
      </c>
      <c r="J29" s="19"/>
      <c r="K29" s="19"/>
      <c r="L29" s="353">
        <v>76.266666666666666</v>
      </c>
      <c r="M29" s="354">
        <v>76.266666666666666</v>
      </c>
      <c r="N29" s="16"/>
      <c r="O29" s="17"/>
      <c r="P29" s="366">
        <v>1</v>
      </c>
      <c r="Q29" s="321">
        <v>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9.5">
      <c r="A30" s="2"/>
      <c r="B30" s="2"/>
      <c r="C30" s="2"/>
      <c r="D30" s="2"/>
      <c r="E30" s="10">
        <v>6</v>
      </c>
      <c r="F30" s="53" t="s">
        <v>39</v>
      </c>
      <c r="G30" s="54"/>
      <c r="H30" s="324">
        <v>0</v>
      </c>
      <c r="I30" s="358">
        <v>0</v>
      </c>
      <c r="J30" s="19"/>
      <c r="K30" s="16"/>
      <c r="L30" s="353">
        <v>0</v>
      </c>
      <c r="M30" s="354">
        <v>0</v>
      </c>
      <c r="N30" s="17"/>
      <c r="O30" s="19"/>
      <c r="P30" s="366">
        <v>0</v>
      </c>
      <c r="Q30" s="321"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9.5">
      <c r="A31" s="2"/>
      <c r="B31" s="2"/>
      <c r="C31" s="2"/>
      <c r="D31" s="2"/>
      <c r="E31" s="10">
        <v>7</v>
      </c>
      <c r="F31" s="62" t="s">
        <v>40</v>
      </c>
      <c r="G31" s="63"/>
      <c r="H31" s="360">
        <v>0</v>
      </c>
      <c r="I31" s="361">
        <v>0</v>
      </c>
      <c r="J31" s="45"/>
      <c r="K31" s="16"/>
      <c r="L31" s="355">
        <v>0</v>
      </c>
      <c r="M31" s="356">
        <v>0</v>
      </c>
      <c r="N31" s="16"/>
      <c r="O31" s="17"/>
      <c r="P31" s="371">
        <v>0</v>
      </c>
      <c r="Q31" s="351"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20.25" thickBot="1">
      <c r="A32" s="2"/>
      <c r="B32" s="2"/>
      <c r="C32" s="2"/>
      <c r="D32" s="2"/>
      <c r="E32" s="10">
        <v>8</v>
      </c>
      <c r="F32" s="57" t="s">
        <v>46</v>
      </c>
      <c r="G32" s="58"/>
      <c r="H32" s="348">
        <v>0</v>
      </c>
      <c r="I32" s="349">
        <v>0</v>
      </c>
      <c r="J32" s="66"/>
      <c r="K32" s="66"/>
      <c r="L32" s="343">
        <v>0</v>
      </c>
      <c r="M32" s="343">
        <v>0</v>
      </c>
      <c r="N32" s="67"/>
      <c r="O32" s="66"/>
      <c r="P32" s="372">
        <v>0</v>
      </c>
      <c r="Q32" s="373"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9.5">
      <c r="A33" s="2"/>
      <c r="B33" s="2"/>
      <c r="C33" s="2"/>
      <c r="D33" s="2"/>
      <c r="E33" s="10"/>
      <c r="F33" s="36"/>
      <c r="G33" s="37"/>
      <c r="H33" s="314"/>
      <c r="I33" s="314"/>
      <c r="J33" s="17"/>
      <c r="K33" s="17"/>
      <c r="L33" s="346"/>
      <c r="M33" s="346"/>
      <c r="N33" s="64"/>
      <c r="O33" s="64"/>
      <c r="P33" s="347"/>
      <c r="Q33" s="347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0.25" thickBot="1">
      <c r="A34" s="2"/>
      <c r="B34" s="2"/>
      <c r="C34" s="2"/>
      <c r="D34" s="2"/>
      <c r="E34" s="10"/>
      <c r="F34" s="36"/>
      <c r="G34" s="37"/>
      <c r="H34" s="345"/>
      <c r="I34" s="345"/>
      <c r="J34" s="21"/>
      <c r="K34" s="21"/>
      <c r="L34" s="344"/>
      <c r="M34" s="344"/>
      <c r="N34" s="17"/>
      <c r="O34" s="17"/>
      <c r="P34" s="316"/>
      <c r="Q34" s="316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1" thickTop="1" thickBot="1">
      <c r="A35" s="2"/>
      <c r="B35" s="2"/>
      <c r="C35" s="2"/>
      <c r="D35" s="2"/>
      <c r="E35" s="21"/>
      <c r="F35" s="40" t="s">
        <v>47</v>
      </c>
      <c r="G35" s="41"/>
      <c r="H35" s="327" t="s">
        <v>1</v>
      </c>
      <c r="I35" s="328"/>
      <c r="J35" s="42"/>
      <c r="K35" s="362" t="s">
        <v>16</v>
      </c>
      <c r="L35" s="363"/>
      <c r="M35" s="363"/>
      <c r="N35" s="364"/>
      <c r="O35" s="42"/>
      <c r="P35" s="329" t="s">
        <v>5</v>
      </c>
      <c r="Q35" s="330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9.5">
      <c r="A36" s="2"/>
      <c r="B36" s="2"/>
      <c r="C36" s="2"/>
      <c r="D36" s="2"/>
      <c r="E36" s="10">
        <v>1</v>
      </c>
      <c r="F36" s="59" t="s">
        <v>50</v>
      </c>
      <c r="G36" s="61"/>
      <c r="H36" s="322">
        <v>1331</v>
      </c>
      <c r="I36" s="323">
        <v>1331</v>
      </c>
      <c r="J36" s="70"/>
      <c r="K36" s="70"/>
      <c r="L36" s="317">
        <v>88.733333333333334</v>
      </c>
      <c r="M36" s="317">
        <v>88.733333333333334</v>
      </c>
      <c r="N36" s="70"/>
      <c r="O36" s="70"/>
      <c r="P36" s="318">
        <v>14</v>
      </c>
      <c r="Q36" s="319">
        <v>14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9.5">
      <c r="A37" s="2"/>
      <c r="B37" s="2"/>
      <c r="C37" s="2"/>
      <c r="D37" s="2"/>
      <c r="E37" s="10">
        <v>2</v>
      </c>
      <c r="F37" s="53" t="s">
        <v>51</v>
      </c>
      <c r="G37" s="54"/>
      <c r="H37" s="324">
        <v>1276</v>
      </c>
      <c r="I37" s="324">
        <v>1276</v>
      </c>
      <c r="J37" s="47"/>
      <c r="K37" s="47"/>
      <c r="L37" s="326">
        <v>85.066666666666663</v>
      </c>
      <c r="M37" s="326">
        <v>85.066666666666663</v>
      </c>
      <c r="N37" s="47"/>
      <c r="O37" s="47"/>
      <c r="P37" s="320">
        <v>13</v>
      </c>
      <c r="Q37" s="321">
        <v>13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9.5">
      <c r="A38" s="2"/>
      <c r="B38" s="2"/>
      <c r="C38" s="2"/>
      <c r="D38" s="2"/>
      <c r="E38" s="10">
        <v>3</v>
      </c>
      <c r="F38" s="53" t="s">
        <v>48</v>
      </c>
      <c r="G38" s="54"/>
      <c r="H38" s="324">
        <v>1271</v>
      </c>
      <c r="I38" s="324">
        <v>1271</v>
      </c>
      <c r="J38" s="47"/>
      <c r="K38" s="47"/>
      <c r="L38" s="326">
        <v>84.733333333333334</v>
      </c>
      <c r="M38" s="326">
        <v>84.733333333333334</v>
      </c>
      <c r="N38" s="47"/>
      <c r="O38" s="47"/>
      <c r="P38" s="320">
        <v>9</v>
      </c>
      <c r="Q38" s="321">
        <v>9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9.5">
      <c r="A39" s="2"/>
      <c r="B39" s="2"/>
      <c r="C39" s="2"/>
      <c r="D39" s="2"/>
      <c r="E39" s="10">
        <v>4</v>
      </c>
      <c r="F39" s="53" t="s">
        <v>49</v>
      </c>
      <c r="G39" s="54"/>
      <c r="H39" s="324">
        <v>1262</v>
      </c>
      <c r="I39" s="324">
        <v>1262</v>
      </c>
      <c r="J39" s="47"/>
      <c r="K39" s="47"/>
      <c r="L39" s="326">
        <v>84.13333333333334</v>
      </c>
      <c r="M39" s="326">
        <v>84.13333333333334</v>
      </c>
      <c r="N39" s="47"/>
      <c r="O39" s="47"/>
      <c r="P39" s="320">
        <v>7</v>
      </c>
      <c r="Q39" s="321">
        <v>7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9.5">
      <c r="A40" s="2"/>
      <c r="B40" s="2"/>
      <c r="C40" s="2"/>
      <c r="D40" s="2"/>
      <c r="E40" s="10">
        <v>5</v>
      </c>
      <c r="F40" s="53" t="s">
        <v>53</v>
      </c>
      <c r="G40" s="54"/>
      <c r="H40" s="324">
        <v>1210</v>
      </c>
      <c r="I40" s="324">
        <v>1210</v>
      </c>
      <c r="J40" s="47"/>
      <c r="K40" s="47"/>
      <c r="L40" s="325">
        <v>80.666666666666671</v>
      </c>
      <c r="M40" s="325">
        <v>80.666666666666671</v>
      </c>
      <c r="N40" s="47"/>
      <c r="O40" s="47"/>
      <c r="P40" s="320">
        <v>6</v>
      </c>
      <c r="Q40" s="321">
        <v>6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9.5">
      <c r="A41" s="2"/>
      <c r="B41" s="2"/>
      <c r="C41" s="2"/>
      <c r="D41" s="2"/>
      <c r="E41" s="10">
        <v>6</v>
      </c>
      <c r="F41" s="62" t="s">
        <v>52</v>
      </c>
      <c r="G41" s="63"/>
      <c r="H41" s="338">
        <v>1204</v>
      </c>
      <c r="I41" s="338">
        <v>1204</v>
      </c>
      <c r="J41" s="47"/>
      <c r="K41" s="47"/>
      <c r="L41" s="359">
        <v>80.266666666666666</v>
      </c>
      <c r="M41" s="359">
        <v>80.266666666666666</v>
      </c>
      <c r="N41" s="47"/>
      <c r="O41" s="47"/>
      <c r="P41" s="350">
        <v>6</v>
      </c>
      <c r="Q41" s="351">
        <v>6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9.5">
      <c r="A42" s="2"/>
      <c r="B42" s="2"/>
      <c r="C42" s="2"/>
      <c r="D42" s="2"/>
      <c r="E42" s="10">
        <v>7</v>
      </c>
      <c r="F42" s="69" t="s">
        <v>54</v>
      </c>
      <c r="G42" s="54"/>
      <c r="H42" s="339">
        <v>1134</v>
      </c>
      <c r="I42" s="340">
        <v>1134</v>
      </c>
      <c r="J42" s="47"/>
      <c r="K42" s="47"/>
      <c r="L42" s="333">
        <v>75.599999999999994</v>
      </c>
      <c r="M42" s="334">
        <v>75.599999999999994</v>
      </c>
      <c r="N42" s="47"/>
      <c r="O42" s="47"/>
      <c r="P42" s="337">
        <v>2</v>
      </c>
      <c r="Q42" s="352">
        <v>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9.5">
      <c r="A43" s="2"/>
      <c r="B43" s="2"/>
      <c r="C43" s="2"/>
      <c r="D43" s="2"/>
      <c r="E43" s="10">
        <v>8</v>
      </c>
      <c r="F43" s="69" t="s">
        <v>55</v>
      </c>
      <c r="G43" s="54"/>
      <c r="H43" s="341">
        <v>0</v>
      </c>
      <c r="I43" s="342">
        <v>0</v>
      </c>
      <c r="J43" s="46"/>
      <c r="K43" s="46"/>
      <c r="L43" s="333">
        <v>0</v>
      </c>
      <c r="M43" s="334">
        <v>0</v>
      </c>
      <c r="N43" s="46"/>
      <c r="O43" s="46"/>
      <c r="P43" s="337">
        <v>0</v>
      </c>
      <c r="Q43" s="352"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9.5">
      <c r="A44" s="2"/>
      <c r="B44" s="2"/>
      <c r="C44" s="2"/>
      <c r="D44" s="2"/>
      <c r="E44" s="10">
        <v>9</v>
      </c>
      <c r="F44" s="74" t="s">
        <v>56</v>
      </c>
      <c r="G44" s="73"/>
      <c r="H44" s="335">
        <v>0</v>
      </c>
      <c r="I44" s="335">
        <v>0</v>
      </c>
      <c r="J44" s="71"/>
      <c r="K44" s="72"/>
      <c r="L44" s="332">
        <v>0</v>
      </c>
      <c r="M44" s="332">
        <v>0</v>
      </c>
      <c r="N44" s="72"/>
      <c r="O44" s="72"/>
      <c r="P44" s="336">
        <v>0</v>
      </c>
      <c r="Q44" s="337"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9.5">
      <c r="A45" s="2"/>
      <c r="B45" s="2"/>
      <c r="C45" s="2"/>
      <c r="D45" s="2"/>
      <c r="E45" s="10"/>
      <c r="F45" s="36"/>
      <c r="G45" s="37"/>
      <c r="H45" s="314"/>
      <c r="I45" s="314"/>
      <c r="J45" s="49"/>
      <c r="K45" s="17"/>
      <c r="L45" s="331"/>
      <c r="M45" s="331"/>
      <c r="N45" s="17"/>
      <c r="O45" s="17"/>
      <c r="P45" s="316"/>
      <c r="Q45" s="316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9.5">
      <c r="A46" s="2"/>
      <c r="B46" s="2"/>
      <c r="C46" s="2"/>
      <c r="D46" s="2"/>
      <c r="E46" s="28"/>
      <c r="F46" s="36"/>
      <c r="G46" s="37"/>
      <c r="H46" s="315"/>
      <c r="I46" s="315"/>
      <c r="J46" s="49"/>
      <c r="K46" s="17"/>
      <c r="L46" s="331"/>
      <c r="M46" s="331"/>
      <c r="N46" s="17"/>
      <c r="O46" s="17"/>
      <c r="P46" s="316"/>
      <c r="Q46" s="316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9.5">
      <c r="A47" s="2"/>
      <c r="B47" s="2"/>
      <c r="C47" s="2"/>
      <c r="D47" s="2"/>
      <c r="E47" s="28"/>
      <c r="F47" s="37"/>
      <c r="G47" s="37"/>
      <c r="H47" s="49"/>
      <c r="I47" s="49"/>
      <c r="J47" s="49"/>
      <c r="K47" s="17"/>
      <c r="L47" s="50"/>
      <c r="M47" s="17"/>
      <c r="N47" s="17"/>
      <c r="O47" s="17"/>
      <c r="P47" s="51"/>
      <c r="Q47" s="28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</sheetData>
  <mergeCells count="133">
    <mergeCell ref="H2:I2"/>
    <mergeCell ref="K2:N2"/>
    <mergeCell ref="L3:M3"/>
    <mergeCell ref="L4:M4"/>
    <mergeCell ref="F1:R1"/>
    <mergeCell ref="F12:G12"/>
    <mergeCell ref="P3:Q3"/>
    <mergeCell ref="P4:Q4"/>
    <mergeCell ref="P5:Q5"/>
    <mergeCell ref="P6:Q6"/>
    <mergeCell ref="P7:Q7"/>
    <mergeCell ref="P8:Q8"/>
    <mergeCell ref="P9:Q9"/>
    <mergeCell ref="L11:M11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L5:M5"/>
    <mergeCell ref="P2:Q2"/>
    <mergeCell ref="P14:Q14"/>
    <mergeCell ref="P15:Q15"/>
    <mergeCell ref="P16:Q16"/>
    <mergeCell ref="P10:Q10"/>
    <mergeCell ref="P11:Q11"/>
    <mergeCell ref="L12:M12"/>
    <mergeCell ref="P12:Q12"/>
    <mergeCell ref="K13:N13"/>
    <mergeCell ref="L18:M18"/>
    <mergeCell ref="L19:M19"/>
    <mergeCell ref="P20:Q20"/>
    <mergeCell ref="P21:Q21"/>
    <mergeCell ref="L6:M6"/>
    <mergeCell ref="L7:M7"/>
    <mergeCell ref="L8:M8"/>
    <mergeCell ref="L9:M9"/>
    <mergeCell ref="L10:M10"/>
    <mergeCell ref="P30:Q30"/>
    <mergeCell ref="P31:Q31"/>
    <mergeCell ref="P32:Q32"/>
    <mergeCell ref="H21:I21"/>
    <mergeCell ref="H22:I22"/>
    <mergeCell ref="P13:Q13"/>
    <mergeCell ref="L22:M22"/>
    <mergeCell ref="H14:I14"/>
    <mergeCell ref="H15:I15"/>
    <mergeCell ref="H16:I16"/>
    <mergeCell ref="H17:I17"/>
    <mergeCell ref="H18:I18"/>
    <mergeCell ref="H19:I19"/>
    <mergeCell ref="H20:I20"/>
    <mergeCell ref="H13:I13"/>
    <mergeCell ref="P17:Q17"/>
    <mergeCell ref="P18:Q18"/>
    <mergeCell ref="P19:Q19"/>
    <mergeCell ref="L20:M20"/>
    <mergeCell ref="L21:M21"/>
    <mergeCell ref="L14:M14"/>
    <mergeCell ref="L15:M15"/>
    <mergeCell ref="L16:M16"/>
    <mergeCell ref="L17:M17"/>
    <mergeCell ref="P22:Q22"/>
    <mergeCell ref="H24:I24"/>
    <mergeCell ref="K24:N24"/>
    <mergeCell ref="P24:Q24"/>
    <mergeCell ref="P25:Q25"/>
    <mergeCell ref="P26:Q26"/>
    <mergeCell ref="P27:Q27"/>
    <mergeCell ref="P28:Q28"/>
    <mergeCell ref="P29:Q29"/>
    <mergeCell ref="L25:M25"/>
    <mergeCell ref="L26:M26"/>
    <mergeCell ref="L27:M27"/>
    <mergeCell ref="L28:M28"/>
    <mergeCell ref="L29:M29"/>
    <mergeCell ref="L30:M30"/>
    <mergeCell ref="L31:M31"/>
    <mergeCell ref="H25:I25"/>
    <mergeCell ref="H26:I26"/>
    <mergeCell ref="H27:I27"/>
    <mergeCell ref="H28:I28"/>
    <mergeCell ref="H29:I29"/>
    <mergeCell ref="H30:I30"/>
    <mergeCell ref="L42:M42"/>
    <mergeCell ref="L41:M41"/>
    <mergeCell ref="H31:I31"/>
    <mergeCell ref="K35:N35"/>
    <mergeCell ref="P44:Q44"/>
    <mergeCell ref="H41:I41"/>
    <mergeCell ref="H42:I42"/>
    <mergeCell ref="H43:I43"/>
    <mergeCell ref="L32:M32"/>
    <mergeCell ref="L34:M34"/>
    <mergeCell ref="H34:I34"/>
    <mergeCell ref="L33:M33"/>
    <mergeCell ref="P33:Q33"/>
    <mergeCell ref="P38:Q38"/>
    <mergeCell ref="P39:Q39"/>
    <mergeCell ref="P40:Q40"/>
    <mergeCell ref="H32:I32"/>
    <mergeCell ref="H33:I33"/>
    <mergeCell ref="P41:Q41"/>
    <mergeCell ref="P42:Q42"/>
    <mergeCell ref="P43:Q43"/>
    <mergeCell ref="H45:I45"/>
    <mergeCell ref="H46:I46"/>
    <mergeCell ref="P45:Q45"/>
    <mergeCell ref="P46:Q46"/>
    <mergeCell ref="L36:M36"/>
    <mergeCell ref="P36:Q36"/>
    <mergeCell ref="P37:Q37"/>
    <mergeCell ref="P34:Q34"/>
    <mergeCell ref="H36:I36"/>
    <mergeCell ref="H37:I37"/>
    <mergeCell ref="H38:I38"/>
    <mergeCell ref="H39:I39"/>
    <mergeCell ref="H40:I40"/>
    <mergeCell ref="L40:M40"/>
    <mergeCell ref="L39:M39"/>
    <mergeCell ref="L38:M38"/>
    <mergeCell ref="L37:M37"/>
    <mergeCell ref="H35:I35"/>
    <mergeCell ref="P35:Q35"/>
    <mergeCell ref="L46:M46"/>
    <mergeCell ref="L45:M45"/>
    <mergeCell ref="L44:M44"/>
    <mergeCell ref="L43:M43"/>
    <mergeCell ref="H44:I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N67"/>
  <sheetViews>
    <sheetView workbookViewId="0">
      <selection activeCell="Q1" sqref="Q1"/>
    </sheetView>
  </sheetViews>
  <sheetFormatPr defaultRowHeight="15"/>
  <cols>
    <col min="3" max="3" width="6.28515625" customWidth="1"/>
    <col min="4" max="4" width="4.28515625" customWidth="1"/>
    <col min="5" max="5" width="28.85546875" customWidth="1"/>
    <col min="6" max="6" width="8.7109375" customWidth="1"/>
    <col min="7" max="7" width="0.5703125" customWidth="1"/>
    <col min="8" max="8" width="10" customWidth="1"/>
    <col min="9" max="9" width="0.7109375" customWidth="1"/>
    <col min="10" max="33" width="6.5703125" customWidth="1"/>
  </cols>
  <sheetData>
    <row r="1" spans="1:4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0.25" thickBot="1">
      <c r="A3" s="2"/>
      <c r="B3" s="2"/>
      <c r="C3" s="2"/>
      <c r="D3" s="75"/>
      <c r="E3" s="76"/>
      <c r="F3" s="77"/>
      <c r="G3" s="77"/>
      <c r="H3" s="78"/>
      <c r="I3" s="78"/>
      <c r="J3" s="417" t="s">
        <v>7</v>
      </c>
      <c r="K3" s="418"/>
      <c r="L3" s="418"/>
      <c r="M3" s="79"/>
      <c r="N3" s="79"/>
      <c r="O3" s="77"/>
      <c r="P3" s="419" t="s">
        <v>8</v>
      </c>
      <c r="Q3" s="418"/>
      <c r="R3" s="418"/>
      <c r="S3" s="79"/>
      <c r="T3" s="79"/>
      <c r="U3" s="77"/>
      <c r="V3" s="417" t="s">
        <v>9</v>
      </c>
      <c r="W3" s="418"/>
      <c r="X3" s="418"/>
      <c r="Y3" s="79"/>
      <c r="Z3" s="79"/>
      <c r="AA3" s="77"/>
      <c r="AB3" s="420"/>
      <c r="AC3" s="420"/>
      <c r="AD3" s="420"/>
      <c r="AE3" s="103"/>
      <c r="AF3" s="103"/>
      <c r="AG3" s="64"/>
      <c r="AH3" s="2"/>
      <c r="AI3" s="80"/>
      <c r="AJ3" s="80"/>
      <c r="AK3" s="80"/>
      <c r="AL3" s="80"/>
      <c r="AM3" s="80"/>
      <c r="AN3" s="80"/>
    </row>
    <row r="4" spans="1:40" ht="21.75" thickBot="1">
      <c r="A4" s="2"/>
      <c r="B4" s="2"/>
      <c r="C4" s="2"/>
      <c r="D4" s="81"/>
      <c r="E4" s="82"/>
      <c r="F4" s="102" t="s">
        <v>10</v>
      </c>
      <c r="G4" s="106"/>
      <c r="H4" s="107" t="s">
        <v>15</v>
      </c>
      <c r="I4" s="108"/>
      <c r="J4" s="109">
        <v>1</v>
      </c>
      <c r="K4" s="110">
        <v>2</v>
      </c>
      <c r="L4" s="110">
        <v>3</v>
      </c>
      <c r="M4" s="110">
        <v>4</v>
      </c>
      <c r="N4" s="111">
        <v>5</v>
      </c>
      <c r="O4" s="106"/>
      <c r="P4" s="109">
        <v>6</v>
      </c>
      <c r="Q4" s="110">
        <v>7</v>
      </c>
      <c r="R4" s="110">
        <v>8</v>
      </c>
      <c r="S4" s="110">
        <v>9</v>
      </c>
      <c r="T4" s="111">
        <v>10</v>
      </c>
      <c r="U4" s="106"/>
      <c r="V4" s="109">
        <v>11</v>
      </c>
      <c r="W4" s="110">
        <v>12</v>
      </c>
      <c r="X4" s="110">
        <v>13</v>
      </c>
      <c r="Y4" s="110">
        <v>14</v>
      </c>
      <c r="Z4" s="111">
        <v>15</v>
      </c>
      <c r="AA4" s="106"/>
      <c r="AB4" s="104"/>
      <c r="AC4" s="104"/>
      <c r="AD4" s="104"/>
      <c r="AE4" s="104"/>
      <c r="AF4" s="104"/>
      <c r="AG4" s="64"/>
      <c r="AH4" s="2"/>
      <c r="AI4" s="80"/>
      <c r="AJ4" s="80"/>
      <c r="AK4" s="80"/>
      <c r="AL4" s="80"/>
      <c r="AM4" s="80"/>
      <c r="AN4" s="80"/>
    </row>
    <row r="5" spans="1:40" ht="20.25">
      <c r="A5" s="2"/>
      <c r="B5" s="2"/>
      <c r="C5" s="2"/>
      <c r="D5" s="84">
        <v>1</v>
      </c>
      <c r="E5" s="85" t="s">
        <v>12</v>
      </c>
      <c r="F5" s="112">
        <v>1832</v>
      </c>
      <c r="G5" s="113"/>
      <c r="H5" s="114">
        <v>122.13333333333334</v>
      </c>
      <c r="I5" s="115"/>
      <c r="J5" s="116">
        <v>101</v>
      </c>
      <c r="K5" s="116">
        <v>127</v>
      </c>
      <c r="L5" s="116">
        <v>131</v>
      </c>
      <c r="M5" s="116">
        <v>126</v>
      </c>
      <c r="N5" s="116">
        <v>126</v>
      </c>
      <c r="O5" s="112">
        <v>611</v>
      </c>
      <c r="P5" s="116">
        <v>109</v>
      </c>
      <c r="Q5" s="116">
        <v>129</v>
      </c>
      <c r="R5" s="116">
        <v>144</v>
      </c>
      <c r="S5" s="116">
        <v>102</v>
      </c>
      <c r="T5" s="116">
        <v>127</v>
      </c>
      <c r="U5" s="112">
        <v>611</v>
      </c>
      <c r="V5" s="116">
        <v>128</v>
      </c>
      <c r="W5" s="116">
        <v>116</v>
      </c>
      <c r="X5" s="116">
        <v>120</v>
      </c>
      <c r="Y5" s="116">
        <v>120</v>
      </c>
      <c r="Z5" s="116">
        <v>126</v>
      </c>
      <c r="AA5" s="117">
        <v>610</v>
      </c>
      <c r="AB5" s="90"/>
      <c r="AC5" s="90"/>
      <c r="AD5" s="90"/>
      <c r="AE5" s="90"/>
      <c r="AF5" s="90"/>
      <c r="AG5" s="105"/>
      <c r="AH5" s="2"/>
      <c r="AI5" s="80"/>
      <c r="AJ5" s="80"/>
      <c r="AK5" s="80"/>
      <c r="AL5" s="80"/>
      <c r="AM5" s="80"/>
      <c r="AN5" s="80"/>
    </row>
    <row r="6" spans="1:40" ht="20.25">
      <c r="A6" s="2"/>
      <c r="B6" s="2"/>
      <c r="C6" s="2"/>
      <c r="D6" s="86">
        <v>2</v>
      </c>
      <c r="E6" s="87" t="s">
        <v>25</v>
      </c>
      <c r="F6" s="118">
        <v>1761</v>
      </c>
      <c r="G6" s="291"/>
      <c r="H6" s="119">
        <v>117.4</v>
      </c>
      <c r="I6" s="95"/>
      <c r="J6" s="295">
        <v>107</v>
      </c>
      <c r="K6" s="295">
        <v>108</v>
      </c>
      <c r="L6" s="295">
        <v>104</v>
      </c>
      <c r="M6" s="295">
        <v>126</v>
      </c>
      <c r="N6" s="295">
        <v>128</v>
      </c>
      <c r="O6" s="118">
        <v>573</v>
      </c>
      <c r="P6" s="295">
        <v>102</v>
      </c>
      <c r="Q6" s="295">
        <v>103</v>
      </c>
      <c r="R6" s="295">
        <v>127</v>
      </c>
      <c r="S6" s="295">
        <v>133</v>
      </c>
      <c r="T6" s="295">
        <v>128</v>
      </c>
      <c r="U6" s="118">
        <v>593</v>
      </c>
      <c r="V6" s="295">
        <v>108</v>
      </c>
      <c r="W6" s="295">
        <v>121</v>
      </c>
      <c r="X6" s="295">
        <v>124</v>
      </c>
      <c r="Y6" s="295">
        <v>108</v>
      </c>
      <c r="Z6" s="295">
        <v>134</v>
      </c>
      <c r="AA6" s="120">
        <v>595</v>
      </c>
      <c r="AB6" s="90"/>
      <c r="AC6" s="90"/>
      <c r="AD6" s="90"/>
      <c r="AE6" s="90"/>
      <c r="AF6" s="90"/>
      <c r="AG6" s="105"/>
      <c r="AH6" s="2"/>
      <c r="AI6" s="80"/>
      <c r="AJ6" s="80"/>
      <c r="AK6" s="80"/>
      <c r="AL6" s="80"/>
      <c r="AM6" s="80"/>
      <c r="AN6" s="80"/>
    </row>
    <row r="7" spans="1:40" ht="20.25">
      <c r="A7" s="2"/>
      <c r="B7" s="2"/>
      <c r="C7" s="2"/>
      <c r="D7" s="86">
        <v>3</v>
      </c>
      <c r="E7" s="87" t="s">
        <v>27</v>
      </c>
      <c r="F7" s="118">
        <v>1732</v>
      </c>
      <c r="G7" s="291"/>
      <c r="H7" s="119">
        <v>115.46666666666667</v>
      </c>
      <c r="I7" s="95"/>
      <c r="J7" s="295">
        <v>101</v>
      </c>
      <c r="K7" s="295">
        <v>120</v>
      </c>
      <c r="L7" s="295">
        <v>126</v>
      </c>
      <c r="M7" s="295">
        <v>123</v>
      </c>
      <c r="N7" s="295">
        <v>115</v>
      </c>
      <c r="O7" s="118">
        <v>585</v>
      </c>
      <c r="P7" s="295">
        <v>144</v>
      </c>
      <c r="Q7" s="295">
        <v>126</v>
      </c>
      <c r="R7" s="295">
        <v>105</v>
      </c>
      <c r="S7" s="295">
        <v>100</v>
      </c>
      <c r="T7" s="295">
        <v>106</v>
      </c>
      <c r="U7" s="118">
        <v>581</v>
      </c>
      <c r="V7" s="292">
        <v>109</v>
      </c>
      <c r="W7" s="292">
        <v>106</v>
      </c>
      <c r="X7" s="292">
        <v>122</v>
      </c>
      <c r="Y7" s="292">
        <v>106</v>
      </c>
      <c r="Z7" s="295">
        <v>123</v>
      </c>
      <c r="AA7" s="120">
        <v>566</v>
      </c>
      <c r="AB7" s="90"/>
      <c r="AC7" s="90"/>
      <c r="AD7" s="90"/>
      <c r="AE7" s="90"/>
      <c r="AF7" s="90"/>
      <c r="AG7" s="105"/>
      <c r="AH7" s="2"/>
      <c r="AI7" s="80"/>
      <c r="AJ7" s="80"/>
      <c r="AK7" s="80"/>
      <c r="AL7" s="80"/>
      <c r="AM7" s="80"/>
      <c r="AN7" s="80"/>
    </row>
    <row r="8" spans="1:40" ht="20.25">
      <c r="A8" s="2"/>
      <c r="B8" s="2"/>
      <c r="C8" s="2"/>
      <c r="D8" s="86">
        <v>4</v>
      </c>
      <c r="E8" s="87" t="s">
        <v>28</v>
      </c>
      <c r="F8" s="118">
        <v>1724</v>
      </c>
      <c r="G8" s="291"/>
      <c r="H8" s="119">
        <v>114.93333333333334</v>
      </c>
      <c r="I8" s="95"/>
      <c r="J8" s="295">
        <v>106</v>
      </c>
      <c r="K8" s="295">
        <v>121</v>
      </c>
      <c r="L8" s="295">
        <v>109</v>
      </c>
      <c r="M8" s="295">
        <v>123</v>
      </c>
      <c r="N8" s="295">
        <v>127</v>
      </c>
      <c r="O8" s="118">
        <v>586</v>
      </c>
      <c r="P8" s="295">
        <v>88</v>
      </c>
      <c r="Q8" s="295">
        <v>103</v>
      </c>
      <c r="R8" s="295">
        <v>126</v>
      </c>
      <c r="S8" s="295">
        <v>120</v>
      </c>
      <c r="T8" s="295">
        <v>109</v>
      </c>
      <c r="U8" s="118">
        <v>546</v>
      </c>
      <c r="V8" s="292">
        <v>122</v>
      </c>
      <c r="W8" s="295">
        <v>113</v>
      </c>
      <c r="X8" s="295">
        <v>124</v>
      </c>
      <c r="Y8" s="295">
        <v>109</v>
      </c>
      <c r="Z8" s="295">
        <v>124</v>
      </c>
      <c r="AA8" s="120">
        <v>592</v>
      </c>
      <c r="AB8" s="90"/>
      <c r="AC8" s="90"/>
      <c r="AD8" s="90"/>
      <c r="AE8" s="90"/>
      <c r="AF8" s="90"/>
      <c r="AG8" s="105"/>
      <c r="AH8" s="2"/>
      <c r="AI8" s="80"/>
      <c r="AJ8" s="80"/>
      <c r="AK8" s="80"/>
      <c r="AL8" s="80"/>
      <c r="AM8" s="80"/>
      <c r="AN8" s="80"/>
    </row>
    <row r="9" spans="1:40" ht="20.25">
      <c r="A9" s="2" t="s">
        <v>77</v>
      </c>
      <c r="B9" s="2"/>
      <c r="C9" s="2"/>
      <c r="D9" s="86">
        <v>5</v>
      </c>
      <c r="E9" s="87" t="s">
        <v>4</v>
      </c>
      <c r="F9" s="118">
        <v>1673</v>
      </c>
      <c r="G9" s="291"/>
      <c r="H9" s="119">
        <v>111.53333333333333</v>
      </c>
      <c r="I9" s="95"/>
      <c r="J9" s="295">
        <v>125</v>
      </c>
      <c r="K9" s="295">
        <v>77</v>
      </c>
      <c r="L9" s="295">
        <v>109</v>
      </c>
      <c r="M9" s="295">
        <v>134</v>
      </c>
      <c r="N9" s="295">
        <v>120</v>
      </c>
      <c r="O9" s="118">
        <v>565</v>
      </c>
      <c r="P9" s="295">
        <v>105</v>
      </c>
      <c r="Q9" s="295">
        <v>126</v>
      </c>
      <c r="R9" s="295">
        <v>100</v>
      </c>
      <c r="S9" s="295">
        <v>104</v>
      </c>
      <c r="T9" s="295">
        <v>112</v>
      </c>
      <c r="U9" s="118">
        <v>547</v>
      </c>
      <c r="V9" s="292">
        <v>124</v>
      </c>
      <c r="W9" s="295">
        <v>125</v>
      </c>
      <c r="X9" s="295">
        <v>122</v>
      </c>
      <c r="Y9" s="295">
        <v>110</v>
      </c>
      <c r="Z9" s="295">
        <v>80</v>
      </c>
      <c r="AA9" s="120">
        <v>561</v>
      </c>
      <c r="AB9" s="90"/>
      <c r="AC9" s="90"/>
      <c r="AD9" s="90"/>
      <c r="AE9" s="90"/>
      <c r="AF9" s="90"/>
      <c r="AG9" s="105"/>
      <c r="AH9" s="2"/>
      <c r="AI9" s="80"/>
      <c r="AJ9" s="80"/>
      <c r="AK9" s="80"/>
      <c r="AL9" s="80"/>
      <c r="AM9" s="80"/>
      <c r="AN9" s="80"/>
    </row>
    <row r="10" spans="1:40" ht="20.25">
      <c r="A10" s="2"/>
      <c r="B10" s="2"/>
      <c r="C10" s="2"/>
      <c r="D10" s="86">
        <v>6</v>
      </c>
      <c r="E10" s="87" t="s">
        <v>30</v>
      </c>
      <c r="F10" s="118">
        <v>1648</v>
      </c>
      <c r="G10" s="291"/>
      <c r="H10" s="119">
        <v>109.86666666666666</v>
      </c>
      <c r="I10" s="95"/>
      <c r="J10" s="295">
        <v>107</v>
      </c>
      <c r="K10" s="295">
        <v>105</v>
      </c>
      <c r="L10" s="295">
        <v>109</v>
      </c>
      <c r="M10" s="295">
        <v>120</v>
      </c>
      <c r="N10" s="295">
        <v>120</v>
      </c>
      <c r="O10" s="118">
        <v>561</v>
      </c>
      <c r="P10" s="295">
        <v>125</v>
      </c>
      <c r="Q10" s="295">
        <v>106</v>
      </c>
      <c r="R10" s="295">
        <v>120</v>
      </c>
      <c r="S10" s="295">
        <v>116</v>
      </c>
      <c r="T10" s="295">
        <v>82</v>
      </c>
      <c r="U10" s="118">
        <v>549</v>
      </c>
      <c r="V10" s="295">
        <v>104</v>
      </c>
      <c r="W10" s="295">
        <v>96</v>
      </c>
      <c r="X10" s="295">
        <v>127</v>
      </c>
      <c r="Y10" s="295">
        <v>120</v>
      </c>
      <c r="Z10" s="295">
        <v>91</v>
      </c>
      <c r="AA10" s="120">
        <v>538</v>
      </c>
      <c r="AB10" s="90"/>
      <c r="AC10" s="90"/>
      <c r="AD10" s="90"/>
      <c r="AE10" s="90"/>
      <c r="AF10" s="90"/>
      <c r="AG10" s="105"/>
      <c r="AH10" s="2"/>
      <c r="AI10" s="80"/>
      <c r="AJ10" s="80"/>
      <c r="AK10" s="80"/>
      <c r="AL10" s="80"/>
      <c r="AM10" s="80"/>
      <c r="AN10" s="80"/>
    </row>
    <row r="11" spans="1:40" ht="20.25">
      <c r="A11" s="2"/>
      <c r="B11" s="2"/>
      <c r="C11" s="2"/>
      <c r="D11" s="86">
        <v>7</v>
      </c>
      <c r="E11" s="87" t="s">
        <v>3</v>
      </c>
      <c r="F11" s="118">
        <v>1618</v>
      </c>
      <c r="G11" s="291"/>
      <c r="H11" s="119">
        <v>107.86666666666666</v>
      </c>
      <c r="I11" s="95"/>
      <c r="J11" s="295">
        <v>104</v>
      </c>
      <c r="K11" s="295">
        <v>113</v>
      </c>
      <c r="L11" s="295">
        <v>111</v>
      </c>
      <c r="M11" s="295">
        <v>124</v>
      </c>
      <c r="N11" s="295">
        <v>124</v>
      </c>
      <c r="O11" s="118">
        <v>576</v>
      </c>
      <c r="P11" s="295">
        <v>109</v>
      </c>
      <c r="Q11" s="295">
        <v>81</v>
      </c>
      <c r="R11" s="295">
        <v>107</v>
      </c>
      <c r="S11" s="295">
        <v>97</v>
      </c>
      <c r="T11" s="295">
        <v>123</v>
      </c>
      <c r="U11" s="118">
        <v>517</v>
      </c>
      <c r="V11" s="292">
        <v>123</v>
      </c>
      <c r="W11" s="295">
        <v>92</v>
      </c>
      <c r="X11" s="295">
        <v>106</v>
      </c>
      <c r="Y11" s="295">
        <v>93</v>
      </c>
      <c r="Z11" s="295">
        <v>111</v>
      </c>
      <c r="AA11" s="120">
        <v>525</v>
      </c>
      <c r="AB11" s="90"/>
      <c r="AC11" s="90"/>
      <c r="AD11" s="90"/>
      <c r="AE11" s="90"/>
      <c r="AF11" s="90"/>
      <c r="AG11" s="105"/>
      <c r="AH11" s="2"/>
      <c r="AI11" s="80"/>
      <c r="AJ11" s="80"/>
      <c r="AK11" s="80"/>
      <c r="AL11" s="80"/>
      <c r="AM11" s="80"/>
      <c r="AN11" s="80"/>
    </row>
    <row r="12" spans="1:40" ht="20.25">
      <c r="A12" s="2"/>
      <c r="B12" s="2"/>
      <c r="C12" s="2"/>
      <c r="D12" s="86">
        <v>8</v>
      </c>
      <c r="E12" s="87" t="s">
        <v>32</v>
      </c>
      <c r="F12" s="118">
        <v>1599</v>
      </c>
      <c r="G12" s="291"/>
      <c r="H12" s="119">
        <v>106.6</v>
      </c>
      <c r="I12" s="95"/>
      <c r="J12" s="295">
        <v>92</v>
      </c>
      <c r="K12" s="295">
        <v>82</v>
      </c>
      <c r="L12" s="295">
        <v>124</v>
      </c>
      <c r="M12" s="295">
        <v>93</v>
      </c>
      <c r="N12" s="295">
        <v>106</v>
      </c>
      <c r="O12" s="118">
        <v>497</v>
      </c>
      <c r="P12" s="295">
        <v>95</v>
      </c>
      <c r="Q12" s="295">
        <v>92</v>
      </c>
      <c r="R12" s="295">
        <v>130</v>
      </c>
      <c r="S12" s="295">
        <v>114</v>
      </c>
      <c r="T12" s="295">
        <v>124</v>
      </c>
      <c r="U12" s="118">
        <v>555</v>
      </c>
      <c r="V12" s="292">
        <v>106</v>
      </c>
      <c r="W12" s="295">
        <v>122</v>
      </c>
      <c r="X12" s="295">
        <v>104</v>
      </c>
      <c r="Y12" s="295">
        <v>104</v>
      </c>
      <c r="Z12" s="295">
        <v>111</v>
      </c>
      <c r="AA12" s="120">
        <v>547</v>
      </c>
      <c r="AB12" s="90"/>
      <c r="AC12" s="90"/>
      <c r="AD12" s="90"/>
      <c r="AE12" s="90"/>
      <c r="AF12" s="90"/>
      <c r="AG12" s="105"/>
      <c r="AH12" s="2"/>
      <c r="AI12" s="80"/>
      <c r="AJ12" s="80"/>
      <c r="AK12" s="80"/>
      <c r="AL12" s="80"/>
      <c r="AM12" s="80"/>
      <c r="AN12" s="80"/>
    </row>
    <row r="13" spans="1:40" ht="20.25">
      <c r="A13" s="2"/>
      <c r="B13" s="2"/>
      <c r="C13" s="2"/>
      <c r="D13" s="86">
        <v>9</v>
      </c>
      <c r="E13" s="87" t="s">
        <v>36</v>
      </c>
      <c r="F13" s="118">
        <v>1575</v>
      </c>
      <c r="G13" s="291"/>
      <c r="H13" s="119">
        <v>105</v>
      </c>
      <c r="I13" s="95"/>
      <c r="J13" s="295">
        <v>96</v>
      </c>
      <c r="K13" s="295">
        <v>92</v>
      </c>
      <c r="L13" s="295">
        <v>109</v>
      </c>
      <c r="M13" s="295">
        <v>91</v>
      </c>
      <c r="N13" s="295">
        <v>81</v>
      </c>
      <c r="O13" s="118">
        <v>469</v>
      </c>
      <c r="P13" s="295">
        <v>92</v>
      </c>
      <c r="Q13" s="295">
        <v>109</v>
      </c>
      <c r="R13" s="295">
        <v>123</v>
      </c>
      <c r="S13" s="295">
        <v>125</v>
      </c>
      <c r="T13" s="295">
        <v>120</v>
      </c>
      <c r="U13" s="118">
        <v>569</v>
      </c>
      <c r="V13" s="292">
        <v>102</v>
      </c>
      <c r="W13" s="295">
        <v>130</v>
      </c>
      <c r="X13" s="295">
        <v>106</v>
      </c>
      <c r="Y13" s="295">
        <v>111</v>
      </c>
      <c r="Z13" s="295">
        <v>88</v>
      </c>
      <c r="AA13" s="120">
        <v>537</v>
      </c>
      <c r="AB13" s="90"/>
      <c r="AC13" s="90"/>
      <c r="AD13" s="90"/>
      <c r="AE13" s="90"/>
      <c r="AF13" s="90"/>
      <c r="AG13" s="105"/>
      <c r="AH13" s="2"/>
      <c r="AI13" s="80"/>
      <c r="AJ13" s="80"/>
      <c r="AK13" s="80"/>
      <c r="AL13" s="80"/>
      <c r="AM13" s="80"/>
      <c r="AN13" s="80"/>
    </row>
    <row r="14" spans="1:40" ht="20.25">
      <c r="A14" s="2"/>
      <c r="B14" s="2"/>
      <c r="C14" s="2"/>
      <c r="D14" s="86">
        <v>10</v>
      </c>
      <c r="E14" s="87" t="s">
        <v>35</v>
      </c>
      <c r="F14" s="118">
        <v>1539</v>
      </c>
      <c r="G14" s="291"/>
      <c r="H14" s="119">
        <v>102.6</v>
      </c>
      <c r="I14" s="95"/>
      <c r="J14" s="295">
        <v>100</v>
      </c>
      <c r="K14" s="295">
        <v>102</v>
      </c>
      <c r="L14" s="295">
        <v>88</v>
      </c>
      <c r="M14" s="295">
        <v>120</v>
      </c>
      <c r="N14" s="295">
        <v>103</v>
      </c>
      <c r="O14" s="118">
        <v>513</v>
      </c>
      <c r="P14" s="295">
        <v>113</v>
      </c>
      <c r="Q14" s="295">
        <v>96</v>
      </c>
      <c r="R14" s="295">
        <v>108</v>
      </c>
      <c r="S14" s="295">
        <v>90</v>
      </c>
      <c r="T14" s="295">
        <v>102</v>
      </c>
      <c r="U14" s="118">
        <v>509</v>
      </c>
      <c r="V14" s="292">
        <v>94</v>
      </c>
      <c r="W14" s="295">
        <v>106</v>
      </c>
      <c r="X14" s="295">
        <v>108</v>
      </c>
      <c r="Y14" s="295">
        <v>109</v>
      </c>
      <c r="Z14" s="295">
        <v>100</v>
      </c>
      <c r="AA14" s="120">
        <v>517</v>
      </c>
      <c r="AB14" s="90"/>
      <c r="AC14" s="90"/>
      <c r="AD14" s="90"/>
      <c r="AE14" s="90"/>
      <c r="AF14" s="90"/>
      <c r="AG14" s="105"/>
      <c r="AH14" s="2"/>
      <c r="AI14" s="80"/>
      <c r="AJ14" s="80"/>
      <c r="AK14" s="80"/>
      <c r="AL14" s="80"/>
      <c r="AM14" s="80"/>
      <c r="AN14" s="80"/>
    </row>
    <row r="15" spans="1:40" ht="20.25">
      <c r="A15" s="2"/>
      <c r="B15" s="2"/>
      <c r="C15" s="2"/>
      <c r="D15" s="86">
        <v>11</v>
      </c>
      <c r="E15" s="87" t="s">
        <v>31</v>
      </c>
      <c r="F15" s="118">
        <v>1529</v>
      </c>
      <c r="G15" s="291"/>
      <c r="H15" s="119">
        <v>101.93333333333334</v>
      </c>
      <c r="I15" s="95"/>
      <c r="J15" s="295">
        <v>73</v>
      </c>
      <c r="K15" s="295">
        <v>109</v>
      </c>
      <c r="L15" s="295">
        <v>108</v>
      </c>
      <c r="M15" s="295">
        <v>106</v>
      </c>
      <c r="N15" s="295">
        <v>101</v>
      </c>
      <c r="O15" s="118">
        <v>497</v>
      </c>
      <c r="P15" s="295">
        <v>115</v>
      </c>
      <c r="Q15" s="295">
        <v>104</v>
      </c>
      <c r="R15" s="295">
        <v>88</v>
      </c>
      <c r="S15" s="295">
        <v>120</v>
      </c>
      <c r="T15" s="295">
        <v>96</v>
      </c>
      <c r="U15" s="118">
        <v>523</v>
      </c>
      <c r="V15" s="292">
        <v>85</v>
      </c>
      <c r="W15" s="295">
        <v>104</v>
      </c>
      <c r="X15" s="295">
        <v>124</v>
      </c>
      <c r="Y15" s="295">
        <v>91</v>
      </c>
      <c r="Z15" s="295">
        <v>105</v>
      </c>
      <c r="AA15" s="120">
        <v>509</v>
      </c>
      <c r="AB15" s="90"/>
      <c r="AC15" s="90"/>
      <c r="AD15" s="90"/>
      <c r="AE15" s="90"/>
      <c r="AF15" s="90"/>
      <c r="AG15" s="105"/>
      <c r="AH15" s="2"/>
      <c r="AI15" s="80"/>
      <c r="AJ15" s="80"/>
      <c r="AK15" s="80"/>
      <c r="AL15" s="80"/>
      <c r="AM15" s="80"/>
      <c r="AN15" s="80"/>
    </row>
    <row r="16" spans="1:40" ht="20.25">
      <c r="A16" s="2"/>
      <c r="B16" s="2"/>
      <c r="C16" s="2"/>
      <c r="D16" s="86">
        <v>12</v>
      </c>
      <c r="E16" s="87" t="s">
        <v>33</v>
      </c>
      <c r="F16" s="118">
        <v>1521</v>
      </c>
      <c r="G16" s="291"/>
      <c r="H16" s="119">
        <v>101.4</v>
      </c>
      <c r="I16" s="95"/>
      <c r="J16" s="295">
        <v>86</v>
      </c>
      <c r="K16" s="295">
        <v>86</v>
      </c>
      <c r="L16" s="295">
        <v>90</v>
      </c>
      <c r="M16" s="295">
        <v>109</v>
      </c>
      <c r="N16" s="295">
        <v>106</v>
      </c>
      <c r="O16" s="118">
        <v>477</v>
      </c>
      <c r="P16" s="295">
        <v>111</v>
      </c>
      <c r="Q16" s="295">
        <v>91</v>
      </c>
      <c r="R16" s="295">
        <v>123</v>
      </c>
      <c r="S16" s="295">
        <v>90</v>
      </c>
      <c r="T16" s="295">
        <v>103</v>
      </c>
      <c r="U16" s="118">
        <v>518</v>
      </c>
      <c r="V16" s="292">
        <v>120</v>
      </c>
      <c r="W16" s="295">
        <v>93</v>
      </c>
      <c r="X16" s="295">
        <v>112</v>
      </c>
      <c r="Y16" s="295">
        <v>97</v>
      </c>
      <c r="Z16" s="295">
        <v>104</v>
      </c>
      <c r="AA16" s="120">
        <v>526</v>
      </c>
      <c r="AB16" s="90"/>
      <c r="AC16" s="90"/>
      <c r="AD16" s="90"/>
      <c r="AE16" s="90"/>
      <c r="AF16" s="90"/>
      <c r="AG16" s="105"/>
      <c r="AH16" s="2"/>
      <c r="AI16" s="80"/>
      <c r="AJ16" s="80"/>
      <c r="AK16" s="80"/>
      <c r="AL16" s="80"/>
      <c r="AM16" s="80"/>
      <c r="AN16" s="80"/>
    </row>
    <row r="17" spans="1:40" ht="20.25">
      <c r="A17" s="2"/>
      <c r="B17" s="2"/>
      <c r="C17" s="2"/>
      <c r="D17" s="86">
        <v>13</v>
      </c>
      <c r="E17" s="87" t="s">
        <v>37</v>
      </c>
      <c r="F17" s="118">
        <v>1511</v>
      </c>
      <c r="G17" s="291"/>
      <c r="H17" s="119">
        <v>100.73333333333333</v>
      </c>
      <c r="I17" s="95"/>
      <c r="J17" s="295">
        <v>108</v>
      </c>
      <c r="K17" s="295">
        <v>95</v>
      </c>
      <c r="L17" s="295">
        <v>120</v>
      </c>
      <c r="M17" s="295">
        <v>77</v>
      </c>
      <c r="N17" s="295">
        <v>107</v>
      </c>
      <c r="O17" s="118">
        <v>507</v>
      </c>
      <c r="P17" s="295">
        <v>107</v>
      </c>
      <c r="Q17" s="295">
        <v>81</v>
      </c>
      <c r="R17" s="295">
        <v>106</v>
      </c>
      <c r="S17" s="295">
        <v>105</v>
      </c>
      <c r="T17" s="295">
        <v>105</v>
      </c>
      <c r="U17" s="118">
        <v>504</v>
      </c>
      <c r="V17" s="292">
        <v>102</v>
      </c>
      <c r="W17" s="292">
        <v>100</v>
      </c>
      <c r="X17" s="292">
        <v>87</v>
      </c>
      <c r="Y17" s="292">
        <v>105</v>
      </c>
      <c r="Z17" s="295">
        <v>106</v>
      </c>
      <c r="AA17" s="120">
        <v>500</v>
      </c>
      <c r="AB17" s="90"/>
      <c r="AC17" s="90"/>
      <c r="AD17" s="90"/>
      <c r="AE17" s="90"/>
      <c r="AF17" s="90"/>
      <c r="AG17" s="105"/>
      <c r="AH17" s="2"/>
      <c r="AI17" s="80"/>
      <c r="AJ17" s="80"/>
      <c r="AK17" s="80"/>
      <c r="AL17" s="80"/>
      <c r="AM17" s="80"/>
      <c r="AN17" s="80"/>
    </row>
    <row r="18" spans="1:40" ht="20.25">
      <c r="A18" s="2"/>
      <c r="B18" s="2"/>
      <c r="C18" s="2"/>
      <c r="D18" s="86">
        <v>14</v>
      </c>
      <c r="E18" s="87" t="s">
        <v>34</v>
      </c>
      <c r="F18" s="118">
        <v>1483</v>
      </c>
      <c r="G18" s="291"/>
      <c r="H18" s="119">
        <v>98.86666666666666</v>
      </c>
      <c r="I18" s="95"/>
      <c r="J18" s="295">
        <v>87</v>
      </c>
      <c r="K18" s="295">
        <v>103</v>
      </c>
      <c r="L18" s="295">
        <v>86</v>
      </c>
      <c r="M18" s="295">
        <v>88</v>
      </c>
      <c r="N18" s="295">
        <v>123</v>
      </c>
      <c r="O18" s="118">
        <v>487</v>
      </c>
      <c r="P18" s="295">
        <v>104</v>
      </c>
      <c r="Q18" s="295">
        <v>100</v>
      </c>
      <c r="R18" s="295">
        <v>88</v>
      </c>
      <c r="S18" s="295">
        <v>107</v>
      </c>
      <c r="T18" s="295">
        <v>98</v>
      </c>
      <c r="U18" s="118">
        <v>497</v>
      </c>
      <c r="V18" s="295">
        <v>108</v>
      </c>
      <c r="W18" s="295">
        <v>87</v>
      </c>
      <c r="X18" s="295">
        <v>105</v>
      </c>
      <c r="Y18" s="295">
        <v>107</v>
      </c>
      <c r="Z18" s="295">
        <v>92</v>
      </c>
      <c r="AA18" s="120">
        <v>499</v>
      </c>
      <c r="AB18" s="90"/>
      <c r="AC18" s="90"/>
      <c r="AD18" s="90"/>
      <c r="AE18" s="90"/>
      <c r="AF18" s="90"/>
      <c r="AG18" s="105"/>
      <c r="AH18" s="2"/>
      <c r="AI18" s="80"/>
      <c r="AJ18" s="80"/>
      <c r="AK18" s="80"/>
      <c r="AL18" s="80"/>
      <c r="AM18" s="80"/>
      <c r="AN18" s="80"/>
    </row>
    <row r="19" spans="1:40" ht="20.25">
      <c r="A19" s="2"/>
      <c r="B19" s="2"/>
      <c r="C19" s="2"/>
      <c r="D19" s="86">
        <v>15</v>
      </c>
      <c r="E19" s="87" t="s">
        <v>43</v>
      </c>
      <c r="F19" s="118">
        <v>1475</v>
      </c>
      <c r="G19" s="291"/>
      <c r="H19" s="119">
        <v>98.333333333333329</v>
      </c>
      <c r="I19" s="95"/>
      <c r="J19" s="295">
        <v>108</v>
      </c>
      <c r="K19" s="295">
        <v>104</v>
      </c>
      <c r="L19" s="295">
        <v>103</v>
      </c>
      <c r="M19" s="295">
        <v>112</v>
      </c>
      <c r="N19" s="295">
        <v>100</v>
      </c>
      <c r="O19" s="118">
        <v>527</v>
      </c>
      <c r="P19" s="295">
        <v>89</v>
      </c>
      <c r="Q19" s="295">
        <v>85</v>
      </c>
      <c r="R19" s="295">
        <v>107</v>
      </c>
      <c r="S19" s="295">
        <v>107</v>
      </c>
      <c r="T19" s="295">
        <v>84</v>
      </c>
      <c r="U19" s="118">
        <v>472</v>
      </c>
      <c r="V19" s="292">
        <v>112</v>
      </c>
      <c r="W19" s="295">
        <v>103</v>
      </c>
      <c r="X19" s="295">
        <v>67</v>
      </c>
      <c r="Y19" s="295">
        <v>107</v>
      </c>
      <c r="Z19" s="295">
        <v>87</v>
      </c>
      <c r="AA19" s="120">
        <v>476</v>
      </c>
      <c r="AB19" s="90"/>
      <c r="AC19" s="90"/>
      <c r="AD19" s="90"/>
      <c r="AE19" s="90"/>
      <c r="AF19" s="90"/>
      <c r="AG19" s="105"/>
      <c r="AH19" s="2"/>
      <c r="AI19" s="80"/>
      <c r="AJ19" s="80"/>
      <c r="AK19" s="80"/>
      <c r="AL19" s="80"/>
      <c r="AM19" s="80"/>
      <c r="AN19" s="80"/>
    </row>
    <row r="20" spans="1:40" ht="20.25">
      <c r="A20" s="2"/>
      <c r="B20" s="2"/>
      <c r="C20" s="2"/>
      <c r="D20" s="86">
        <v>16</v>
      </c>
      <c r="E20" s="87" t="s">
        <v>41</v>
      </c>
      <c r="F20" s="118">
        <v>1468</v>
      </c>
      <c r="G20" s="291"/>
      <c r="H20" s="119">
        <v>97.86666666666666</v>
      </c>
      <c r="I20" s="95"/>
      <c r="J20" s="295">
        <v>105</v>
      </c>
      <c r="K20" s="295">
        <v>90</v>
      </c>
      <c r="L20" s="295">
        <v>83</v>
      </c>
      <c r="M20" s="295">
        <v>88</v>
      </c>
      <c r="N20" s="295">
        <v>106</v>
      </c>
      <c r="O20" s="118">
        <v>472</v>
      </c>
      <c r="P20" s="295">
        <v>102</v>
      </c>
      <c r="Q20" s="295">
        <v>108</v>
      </c>
      <c r="R20" s="295">
        <v>120</v>
      </c>
      <c r="S20" s="295">
        <v>88</v>
      </c>
      <c r="T20" s="295">
        <v>122</v>
      </c>
      <c r="U20" s="118">
        <v>540</v>
      </c>
      <c r="V20" s="292">
        <v>95</v>
      </c>
      <c r="W20" s="292">
        <v>75</v>
      </c>
      <c r="X20" s="292">
        <v>88</v>
      </c>
      <c r="Y20" s="292">
        <v>102</v>
      </c>
      <c r="Z20" s="295">
        <v>96</v>
      </c>
      <c r="AA20" s="120">
        <v>456</v>
      </c>
      <c r="AB20" s="90"/>
      <c r="AC20" s="90"/>
      <c r="AD20" s="90"/>
      <c r="AE20" s="90"/>
      <c r="AF20" s="90"/>
      <c r="AG20" s="105"/>
      <c r="AH20" s="2"/>
      <c r="AI20" s="80"/>
      <c r="AJ20" s="80"/>
      <c r="AK20" s="80"/>
      <c r="AL20" s="80"/>
      <c r="AM20" s="80"/>
      <c r="AN20" s="80"/>
    </row>
    <row r="21" spans="1:40" ht="20.25">
      <c r="A21" s="2"/>
      <c r="B21" s="2"/>
      <c r="C21" s="2"/>
      <c r="D21" s="86">
        <v>17</v>
      </c>
      <c r="E21" s="87" t="s">
        <v>42</v>
      </c>
      <c r="F21" s="118">
        <v>1333</v>
      </c>
      <c r="G21" s="291"/>
      <c r="H21" s="119">
        <v>88.86666666666666</v>
      </c>
      <c r="I21" s="95"/>
      <c r="J21" s="295">
        <v>93</v>
      </c>
      <c r="K21" s="295">
        <v>104</v>
      </c>
      <c r="L21" s="295">
        <v>81</v>
      </c>
      <c r="M21" s="295">
        <v>94</v>
      </c>
      <c r="N21" s="295">
        <v>67</v>
      </c>
      <c r="O21" s="118">
        <v>439</v>
      </c>
      <c r="P21" s="295">
        <v>16</v>
      </c>
      <c r="Q21" s="295">
        <v>110</v>
      </c>
      <c r="R21" s="295">
        <v>82</v>
      </c>
      <c r="S21" s="295">
        <v>89</v>
      </c>
      <c r="T21" s="295">
        <v>92</v>
      </c>
      <c r="U21" s="118">
        <v>389</v>
      </c>
      <c r="V21" s="292">
        <v>100</v>
      </c>
      <c r="W21" s="295">
        <v>103</v>
      </c>
      <c r="X21" s="295">
        <v>109</v>
      </c>
      <c r="Y21" s="295">
        <v>88</v>
      </c>
      <c r="Z21" s="295">
        <v>105</v>
      </c>
      <c r="AA21" s="120">
        <v>505</v>
      </c>
      <c r="AB21" s="90"/>
      <c r="AC21" s="90"/>
      <c r="AD21" s="90"/>
      <c r="AE21" s="90"/>
      <c r="AF21" s="90"/>
      <c r="AG21" s="105"/>
      <c r="AH21" s="2"/>
      <c r="AI21" s="80"/>
      <c r="AJ21" s="80"/>
      <c r="AK21" s="80"/>
      <c r="AL21" s="80"/>
      <c r="AM21" s="80"/>
      <c r="AN21" s="80"/>
    </row>
    <row r="22" spans="1:40" ht="20.25">
      <c r="A22" s="2"/>
      <c r="B22" s="2"/>
      <c r="C22" s="2"/>
      <c r="D22" s="86">
        <v>18</v>
      </c>
      <c r="E22" s="87" t="s">
        <v>50</v>
      </c>
      <c r="F22" s="118">
        <v>1331</v>
      </c>
      <c r="G22" s="291"/>
      <c r="H22" s="119">
        <v>88.733333333333334</v>
      </c>
      <c r="I22" s="95"/>
      <c r="J22" s="295">
        <v>85</v>
      </c>
      <c r="K22" s="295">
        <v>88</v>
      </c>
      <c r="L22" s="295">
        <v>78</v>
      </c>
      <c r="M22" s="295">
        <v>73</v>
      </c>
      <c r="N22" s="295">
        <v>74</v>
      </c>
      <c r="O22" s="118">
        <v>398</v>
      </c>
      <c r="P22" s="295">
        <v>106</v>
      </c>
      <c r="Q22" s="295">
        <v>104</v>
      </c>
      <c r="R22" s="295">
        <v>89</v>
      </c>
      <c r="S22" s="295">
        <v>91</v>
      </c>
      <c r="T22" s="295">
        <v>94</v>
      </c>
      <c r="U22" s="118">
        <v>484</v>
      </c>
      <c r="V22" s="295">
        <v>69</v>
      </c>
      <c r="W22" s="295">
        <v>106</v>
      </c>
      <c r="X22" s="295">
        <v>87</v>
      </c>
      <c r="Y22" s="295">
        <v>90</v>
      </c>
      <c r="Z22" s="295">
        <v>97</v>
      </c>
      <c r="AA22" s="120">
        <v>449</v>
      </c>
      <c r="AB22" s="90"/>
      <c r="AC22" s="90"/>
      <c r="AD22" s="90"/>
      <c r="AE22" s="90"/>
      <c r="AF22" s="90"/>
      <c r="AG22" s="105"/>
      <c r="AH22" s="2"/>
      <c r="AI22" s="80"/>
      <c r="AJ22" s="80"/>
      <c r="AK22" s="80"/>
      <c r="AL22" s="80"/>
      <c r="AM22" s="80"/>
      <c r="AN22" s="80"/>
    </row>
    <row r="23" spans="1:40" ht="20.25">
      <c r="A23" s="2"/>
      <c r="B23" s="2"/>
      <c r="C23" s="2"/>
      <c r="D23" s="86">
        <v>19</v>
      </c>
      <c r="E23" s="87" t="s">
        <v>51</v>
      </c>
      <c r="F23" s="118">
        <v>1276</v>
      </c>
      <c r="G23" s="291"/>
      <c r="H23" s="94">
        <v>85.066666666666663</v>
      </c>
      <c r="I23" s="95"/>
      <c r="J23" s="295">
        <v>89</v>
      </c>
      <c r="K23" s="295">
        <v>75</v>
      </c>
      <c r="L23" s="295">
        <v>91</v>
      </c>
      <c r="M23" s="295">
        <v>71</v>
      </c>
      <c r="N23" s="295">
        <v>107</v>
      </c>
      <c r="O23" s="118">
        <v>433</v>
      </c>
      <c r="P23" s="295">
        <v>70</v>
      </c>
      <c r="Q23" s="295">
        <v>91</v>
      </c>
      <c r="R23" s="295">
        <v>87</v>
      </c>
      <c r="S23" s="295">
        <v>78</v>
      </c>
      <c r="T23" s="295">
        <v>84</v>
      </c>
      <c r="U23" s="118">
        <v>410</v>
      </c>
      <c r="V23" s="292">
        <v>101</v>
      </c>
      <c r="W23" s="295">
        <v>68</v>
      </c>
      <c r="X23" s="295">
        <v>93</v>
      </c>
      <c r="Y23" s="295">
        <v>100</v>
      </c>
      <c r="Z23" s="295">
        <v>71</v>
      </c>
      <c r="AA23" s="120">
        <v>433</v>
      </c>
      <c r="AB23" s="90"/>
      <c r="AC23" s="90"/>
      <c r="AD23" s="90"/>
      <c r="AE23" s="90"/>
      <c r="AF23" s="90"/>
      <c r="AG23" s="105"/>
      <c r="AH23" s="2"/>
      <c r="AI23" s="80"/>
      <c r="AJ23" s="80"/>
      <c r="AK23" s="80"/>
      <c r="AL23" s="80"/>
      <c r="AM23" s="80"/>
      <c r="AN23" s="80"/>
    </row>
    <row r="24" spans="1:40" ht="20.25">
      <c r="A24" s="2"/>
      <c r="B24" s="2"/>
      <c r="C24" s="2"/>
      <c r="D24" s="86">
        <v>20</v>
      </c>
      <c r="E24" s="87" t="s">
        <v>57</v>
      </c>
      <c r="F24" s="118">
        <v>1275</v>
      </c>
      <c r="G24" s="291"/>
      <c r="H24" s="119">
        <v>85</v>
      </c>
      <c r="I24" s="95"/>
      <c r="J24" s="295">
        <v>59</v>
      </c>
      <c r="K24" s="295">
        <v>100</v>
      </c>
      <c r="L24" s="295">
        <v>64</v>
      </c>
      <c r="M24" s="295">
        <v>77</v>
      </c>
      <c r="N24" s="295">
        <v>83</v>
      </c>
      <c r="O24" s="121">
        <v>383</v>
      </c>
      <c r="P24" s="295">
        <v>84</v>
      </c>
      <c r="Q24" s="295">
        <v>88</v>
      </c>
      <c r="R24" s="295">
        <v>90</v>
      </c>
      <c r="S24" s="295">
        <v>84</v>
      </c>
      <c r="T24" s="295">
        <v>71</v>
      </c>
      <c r="U24" s="121">
        <v>417</v>
      </c>
      <c r="V24" s="292">
        <v>84</v>
      </c>
      <c r="W24" s="292">
        <v>104</v>
      </c>
      <c r="X24" s="292">
        <v>105</v>
      </c>
      <c r="Y24" s="292">
        <v>90</v>
      </c>
      <c r="Z24" s="295">
        <v>92</v>
      </c>
      <c r="AA24" s="122">
        <v>475</v>
      </c>
      <c r="AB24" s="90"/>
      <c r="AC24" s="90"/>
      <c r="AD24" s="90"/>
      <c r="AE24" s="90"/>
      <c r="AF24" s="90"/>
      <c r="AG24" s="105"/>
      <c r="AH24" s="2"/>
      <c r="AI24" s="80"/>
      <c r="AJ24" s="80"/>
      <c r="AK24" s="80"/>
      <c r="AL24" s="80"/>
      <c r="AM24" s="80"/>
      <c r="AN24" s="80"/>
    </row>
    <row r="25" spans="1:40" ht="20.25">
      <c r="A25" s="2"/>
      <c r="B25" s="2"/>
      <c r="C25" s="2"/>
      <c r="D25" s="86">
        <v>21</v>
      </c>
      <c r="E25" s="87" t="s">
        <v>48</v>
      </c>
      <c r="F25" s="118">
        <v>1271</v>
      </c>
      <c r="G25" s="291"/>
      <c r="H25" s="119">
        <v>84.733333333333334</v>
      </c>
      <c r="I25" s="95"/>
      <c r="J25" s="295">
        <v>73</v>
      </c>
      <c r="K25" s="295">
        <v>51</v>
      </c>
      <c r="L25" s="295">
        <v>86</v>
      </c>
      <c r="M25" s="295">
        <v>106</v>
      </c>
      <c r="N25" s="295">
        <v>72</v>
      </c>
      <c r="O25" s="118">
        <v>388</v>
      </c>
      <c r="P25" s="295">
        <v>89</v>
      </c>
      <c r="Q25" s="295">
        <v>104</v>
      </c>
      <c r="R25" s="295">
        <v>85</v>
      </c>
      <c r="S25" s="295">
        <v>86</v>
      </c>
      <c r="T25" s="295">
        <v>63</v>
      </c>
      <c r="U25" s="118">
        <v>427</v>
      </c>
      <c r="V25" s="295">
        <v>89</v>
      </c>
      <c r="W25" s="295">
        <v>105</v>
      </c>
      <c r="X25" s="295">
        <v>88</v>
      </c>
      <c r="Y25" s="295">
        <v>71</v>
      </c>
      <c r="Z25" s="295">
        <v>103</v>
      </c>
      <c r="AA25" s="120">
        <v>456</v>
      </c>
      <c r="AB25" s="90"/>
      <c r="AC25" s="90"/>
      <c r="AD25" s="90"/>
      <c r="AE25" s="90"/>
      <c r="AF25" s="90"/>
      <c r="AG25" s="105"/>
      <c r="AH25" s="2"/>
      <c r="AI25" s="80"/>
      <c r="AJ25" s="80"/>
      <c r="AK25" s="80"/>
      <c r="AL25" s="80"/>
      <c r="AM25" s="80"/>
      <c r="AN25" s="80"/>
    </row>
    <row r="26" spans="1:40" ht="20.25">
      <c r="A26" s="2"/>
      <c r="B26" s="2"/>
      <c r="C26" s="2"/>
      <c r="D26" s="86">
        <v>22</v>
      </c>
      <c r="E26" s="87" t="s">
        <v>49</v>
      </c>
      <c r="F26" s="118">
        <v>1262</v>
      </c>
      <c r="G26" s="291"/>
      <c r="H26" s="94">
        <v>84.13333333333334</v>
      </c>
      <c r="I26" s="95"/>
      <c r="J26" s="295">
        <v>51</v>
      </c>
      <c r="K26" s="295">
        <v>75</v>
      </c>
      <c r="L26" s="295">
        <v>84</v>
      </c>
      <c r="M26" s="295">
        <v>100</v>
      </c>
      <c r="N26" s="295">
        <v>75</v>
      </c>
      <c r="O26" s="118">
        <v>385</v>
      </c>
      <c r="P26" s="295">
        <v>92</v>
      </c>
      <c r="Q26" s="295">
        <v>102</v>
      </c>
      <c r="R26" s="295">
        <v>85</v>
      </c>
      <c r="S26" s="295">
        <v>95</v>
      </c>
      <c r="T26" s="295">
        <v>101</v>
      </c>
      <c r="U26" s="118">
        <v>475</v>
      </c>
      <c r="V26" s="292">
        <v>100</v>
      </c>
      <c r="W26" s="295">
        <v>73</v>
      </c>
      <c r="X26" s="295">
        <v>89</v>
      </c>
      <c r="Y26" s="295">
        <v>69</v>
      </c>
      <c r="Z26" s="295">
        <v>71</v>
      </c>
      <c r="AA26" s="120">
        <v>402</v>
      </c>
      <c r="AB26" s="90"/>
      <c r="AC26" s="90"/>
      <c r="AD26" s="90"/>
      <c r="AE26" s="90"/>
      <c r="AF26" s="90"/>
      <c r="AG26" s="105"/>
      <c r="AH26" s="2"/>
      <c r="AI26" s="80"/>
      <c r="AJ26" s="80"/>
      <c r="AK26" s="80"/>
      <c r="AL26" s="80"/>
      <c r="AM26" s="80"/>
      <c r="AN26" s="80"/>
    </row>
    <row r="27" spans="1:40" ht="20.25">
      <c r="A27" s="2"/>
      <c r="B27" s="2"/>
      <c r="C27" s="2"/>
      <c r="D27" s="86">
        <v>23</v>
      </c>
      <c r="E27" s="87" t="s">
        <v>45</v>
      </c>
      <c r="F27" s="118">
        <v>1251</v>
      </c>
      <c r="G27" s="291"/>
      <c r="H27" s="119">
        <v>83.4</v>
      </c>
      <c r="I27" s="95"/>
      <c r="J27" s="295">
        <v>51</v>
      </c>
      <c r="K27" s="295">
        <v>84</v>
      </c>
      <c r="L27" s="295">
        <v>92</v>
      </c>
      <c r="M27" s="295">
        <v>64</v>
      </c>
      <c r="N27" s="295">
        <v>75</v>
      </c>
      <c r="O27" s="118">
        <v>366</v>
      </c>
      <c r="P27" s="295">
        <v>92</v>
      </c>
      <c r="Q27" s="295">
        <v>69</v>
      </c>
      <c r="R27" s="295">
        <v>78</v>
      </c>
      <c r="S27" s="295">
        <v>86</v>
      </c>
      <c r="T27" s="295">
        <v>103</v>
      </c>
      <c r="U27" s="118">
        <v>428</v>
      </c>
      <c r="V27" s="295">
        <v>109</v>
      </c>
      <c r="W27" s="295">
        <v>69</v>
      </c>
      <c r="X27" s="295">
        <v>86</v>
      </c>
      <c r="Y27" s="295">
        <v>91</v>
      </c>
      <c r="Z27" s="295">
        <v>102</v>
      </c>
      <c r="AA27" s="120">
        <v>457</v>
      </c>
      <c r="AB27" s="90"/>
      <c r="AC27" s="90"/>
      <c r="AD27" s="90"/>
      <c r="AE27" s="90"/>
      <c r="AF27" s="90"/>
      <c r="AG27" s="105"/>
      <c r="AH27" s="2"/>
      <c r="AI27" s="80"/>
      <c r="AJ27" s="80"/>
      <c r="AK27" s="80"/>
      <c r="AL27" s="80"/>
      <c r="AM27" s="80"/>
      <c r="AN27" s="80"/>
    </row>
    <row r="28" spans="1:40" ht="20.25">
      <c r="A28" s="2"/>
      <c r="B28" s="2"/>
      <c r="C28" s="2"/>
      <c r="D28" s="86">
        <v>24</v>
      </c>
      <c r="E28" s="87" t="s">
        <v>53</v>
      </c>
      <c r="F28" s="118">
        <v>1210</v>
      </c>
      <c r="G28" s="291"/>
      <c r="H28" s="94">
        <v>80.666666666666671</v>
      </c>
      <c r="I28" s="95"/>
      <c r="J28" s="295">
        <v>85</v>
      </c>
      <c r="K28" s="295">
        <v>71</v>
      </c>
      <c r="L28" s="295">
        <v>75</v>
      </c>
      <c r="M28" s="295">
        <v>68</v>
      </c>
      <c r="N28" s="295">
        <v>67</v>
      </c>
      <c r="O28" s="118">
        <v>366</v>
      </c>
      <c r="P28" s="295">
        <v>104</v>
      </c>
      <c r="Q28" s="295">
        <v>87</v>
      </c>
      <c r="R28" s="295">
        <v>71</v>
      </c>
      <c r="S28" s="295">
        <v>70</v>
      </c>
      <c r="T28" s="295">
        <v>64</v>
      </c>
      <c r="U28" s="118">
        <v>396</v>
      </c>
      <c r="V28" s="292">
        <v>83</v>
      </c>
      <c r="W28" s="295">
        <v>84</v>
      </c>
      <c r="X28" s="295">
        <v>108</v>
      </c>
      <c r="Y28" s="295">
        <v>88</v>
      </c>
      <c r="Z28" s="295">
        <v>85</v>
      </c>
      <c r="AA28" s="120">
        <v>448</v>
      </c>
      <c r="AB28" s="90"/>
      <c r="AC28" s="90"/>
      <c r="AD28" s="90"/>
      <c r="AE28" s="90"/>
      <c r="AF28" s="90"/>
      <c r="AG28" s="105"/>
      <c r="AH28" s="2"/>
      <c r="AI28" s="80"/>
      <c r="AJ28" s="80"/>
      <c r="AK28" s="80"/>
      <c r="AL28" s="80"/>
      <c r="AM28" s="80"/>
      <c r="AN28" s="80"/>
    </row>
    <row r="29" spans="1:40" ht="20.25">
      <c r="A29" s="2"/>
      <c r="B29" s="2"/>
      <c r="C29" s="2"/>
      <c r="D29" s="86">
        <v>25</v>
      </c>
      <c r="E29" s="87" t="s">
        <v>52</v>
      </c>
      <c r="F29" s="118">
        <v>1204</v>
      </c>
      <c r="G29" s="291"/>
      <c r="H29" s="119">
        <v>80.266666666666666</v>
      </c>
      <c r="I29" s="95"/>
      <c r="J29" s="295">
        <v>97</v>
      </c>
      <c r="K29" s="295">
        <v>46</v>
      </c>
      <c r="L29" s="295">
        <v>86</v>
      </c>
      <c r="M29" s="295">
        <v>87</v>
      </c>
      <c r="N29" s="295">
        <v>56</v>
      </c>
      <c r="O29" s="118">
        <v>372</v>
      </c>
      <c r="P29" s="295">
        <v>107</v>
      </c>
      <c r="Q29" s="295">
        <v>68</v>
      </c>
      <c r="R29" s="295">
        <v>80</v>
      </c>
      <c r="S29" s="295">
        <v>77</v>
      </c>
      <c r="T29" s="295">
        <v>94</v>
      </c>
      <c r="U29" s="118">
        <v>426</v>
      </c>
      <c r="V29" s="292">
        <v>76</v>
      </c>
      <c r="W29" s="295">
        <v>100</v>
      </c>
      <c r="X29" s="295">
        <v>80</v>
      </c>
      <c r="Y29" s="295">
        <v>80</v>
      </c>
      <c r="Z29" s="295">
        <v>70</v>
      </c>
      <c r="AA29" s="120">
        <v>406</v>
      </c>
      <c r="AB29" s="90"/>
      <c r="AC29" s="90"/>
      <c r="AD29" s="90"/>
      <c r="AE29" s="90"/>
      <c r="AF29" s="90"/>
      <c r="AG29" s="105"/>
      <c r="AH29" s="2"/>
      <c r="AI29" s="80"/>
      <c r="AJ29" s="80"/>
      <c r="AK29" s="80"/>
      <c r="AL29" s="80"/>
      <c r="AM29" s="80"/>
      <c r="AN29" s="80"/>
    </row>
    <row r="30" spans="1:40" ht="20.25">
      <c r="A30" s="2"/>
      <c r="B30" s="2"/>
      <c r="C30" s="2"/>
      <c r="D30" s="86">
        <v>26</v>
      </c>
      <c r="E30" s="87" t="s">
        <v>44</v>
      </c>
      <c r="F30" s="118">
        <v>1144</v>
      </c>
      <c r="G30" s="291"/>
      <c r="H30" s="119">
        <v>76.266666666666666</v>
      </c>
      <c r="I30" s="95"/>
      <c r="J30" s="295">
        <v>88</v>
      </c>
      <c r="K30" s="295">
        <v>57</v>
      </c>
      <c r="L30" s="295">
        <v>103</v>
      </c>
      <c r="M30" s="295">
        <v>66</v>
      </c>
      <c r="N30" s="295">
        <v>61</v>
      </c>
      <c r="O30" s="118">
        <v>375</v>
      </c>
      <c r="P30" s="295">
        <v>63</v>
      </c>
      <c r="Q30" s="295">
        <v>59</v>
      </c>
      <c r="R30" s="295">
        <v>74</v>
      </c>
      <c r="S30" s="295">
        <v>76</v>
      </c>
      <c r="T30" s="295">
        <v>88</v>
      </c>
      <c r="U30" s="118">
        <v>360</v>
      </c>
      <c r="V30" s="292">
        <v>73</v>
      </c>
      <c r="W30" s="295">
        <v>76</v>
      </c>
      <c r="X30" s="295">
        <v>87</v>
      </c>
      <c r="Y30" s="295">
        <v>91</v>
      </c>
      <c r="Z30" s="295">
        <v>82</v>
      </c>
      <c r="AA30" s="120">
        <v>409</v>
      </c>
      <c r="AB30" s="90"/>
      <c r="AC30" s="90"/>
      <c r="AD30" s="90"/>
      <c r="AE30" s="90"/>
      <c r="AF30" s="90"/>
      <c r="AG30" s="105"/>
      <c r="AH30" s="2"/>
      <c r="AI30" s="80"/>
      <c r="AJ30" s="80"/>
      <c r="AK30" s="80"/>
      <c r="AL30" s="80"/>
      <c r="AM30" s="80"/>
      <c r="AN30" s="80"/>
    </row>
    <row r="31" spans="1:40" ht="19.5">
      <c r="A31" s="2"/>
      <c r="B31" s="2"/>
      <c r="C31" s="2"/>
      <c r="D31" s="86">
        <v>27</v>
      </c>
      <c r="E31" s="87" t="s">
        <v>54</v>
      </c>
      <c r="F31" s="118">
        <v>1134</v>
      </c>
      <c r="G31" s="291"/>
      <c r="H31" s="119">
        <v>75.599999999999994</v>
      </c>
      <c r="I31" s="95"/>
      <c r="J31" s="295">
        <v>64</v>
      </c>
      <c r="K31" s="295">
        <v>85</v>
      </c>
      <c r="L31" s="295">
        <v>86</v>
      </c>
      <c r="M31" s="295">
        <v>66</v>
      </c>
      <c r="N31" s="295">
        <v>87</v>
      </c>
      <c r="O31" s="118">
        <v>388</v>
      </c>
      <c r="P31" s="295">
        <v>83</v>
      </c>
      <c r="Q31" s="295">
        <v>57</v>
      </c>
      <c r="R31" s="295">
        <v>105</v>
      </c>
      <c r="S31" s="295">
        <v>52</v>
      </c>
      <c r="T31" s="295">
        <v>73</v>
      </c>
      <c r="U31" s="118">
        <v>370</v>
      </c>
      <c r="V31" s="292">
        <v>103</v>
      </c>
      <c r="W31" s="295">
        <v>62</v>
      </c>
      <c r="X31" s="295">
        <v>67</v>
      </c>
      <c r="Y31" s="295">
        <v>85</v>
      </c>
      <c r="Z31" s="295">
        <v>59</v>
      </c>
      <c r="AA31" s="120">
        <v>376</v>
      </c>
      <c r="AB31" s="64"/>
      <c r="AC31" s="64"/>
      <c r="AD31" s="64"/>
      <c r="AE31" s="64"/>
      <c r="AF31" s="64"/>
      <c r="AG31" s="64"/>
      <c r="AH31" s="2"/>
      <c r="AI31" s="80"/>
      <c r="AJ31" s="80"/>
      <c r="AK31" s="80"/>
      <c r="AL31" s="80"/>
      <c r="AM31" s="80"/>
      <c r="AN31" s="80"/>
    </row>
    <row r="32" spans="1:40" ht="19.5">
      <c r="A32" s="2"/>
      <c r="B32" s="2"/>
      <c r="C32" s="2"/>
      <c r="D32" s="86">
        <v>28</v>
      </c>
      <c r="E32" s="87" t="s">
        <v>78</v>
      </c>
      <c r="F32" s="118">
        <v>1117</v>
      </c>
      <c r="G32" s="291"/>
      <c r="H32" s="119">
        <v>74.466666666666669</v>
      </c>
      <c r="I32" s="95"/>
      <c r="J32" s="295">
        <v>64</v>
      </c>
      <c r="K32" s="295">
        <v>73</v>
      </c>
      <c r="L32" s="295">
        <v>63</v>
      </c>
      <c r="M32" s="295">
        <v>87</v>
      </c>
      <c r="N32" s="295">
        <v>75</v>
      </c>
      <c r="O32" s="121">
        <v>362</v>
      </c>
      <c r="P32" s="295">
        <v>71</v>
      </c>
      <c r="Q32" s="295">
        <v>42</v>
      </c>
      <c r="R32" s="295">
        <v>71</v>
      </c>
      <c r="S32" s="295">
        <v>92</v>
      </c>
      <c r="T32" s="295">
        <v>66</v>
      </c>
      <c r="U32" s="121">
        <v>342</v>
      </c>
      <c r="V32" s="292">
        <v>71</v>
      </c>
      <c r="W32" s="295">
        <v>92</v>
      </c>
      <c r="X32" s="295">
        <v>74</v>
      </c>
      <c r="Y32" s="295">
        <v>88</v>
      </c>
      <c r="Z32" s="295">
        <v>88</v>
      </c>
      <c r="AA32" s="122">
        <v>413</v>
      </c>
      <c r="AB32" s="64"/>
      <c r="AC32" s="64"/>
      <c r="AD32" s="64"/>
      <c r="AE32" s="64"/>
      <c r="AF32" s="64"/>
      <c r="AG32" s="64"/>
      <c r="AH32" s="2"/>
      <c r="AI32" s="80"/>
      <c r="AJ32" s="80"/>
      <c r="AK32" s="80"/>
      <c r="AL32" s="80"/>
      <c r="AM32" s="80"/>
      <c r="AN32" s="80"/>
    </row>
    <row r="33" spans="1:40" ht="19.5">
      <c r="A33" s="2"/>
      <c r="B33" s="2"/>
      <c r="C33" s="2"/>
      <c r="D33" s="86">
        <v>29</v>
      </c>
      <c r="E33" s="87" t="s">
        <v>79</v>
      </c>
      <c r="F33" s="118">
        <v>1101</v>
      </c>
      <c r="G33" s="37"/>
      <c r="H33" s="94">
        <v>73.400000000000006</v>
      </c>
      <c r="I33" s="88"/>
      <c r="J33" s="295">
        <v>46</v>
      </c>
      <c r="K33" s="295">
        <v>86</v>
      </c>
      <c r="L33" s="295">
        <v>59</v>
      </c>
      <c r="M33" s="295">
        <v>101</v>
      </c>
      <c r="N33" s="295">
        <v>68</v>
      </c>
      <c r="O33" s="121">
        <v>360</v>
      </c>
      <c r="P33" s="295">
        <v>82</v>
      </c>
      <c r="Q33" s="295">
        <v>74</v>
      </c>
      <c r="R33" s="295">
        <v>87</v>
      </c>
      <c r="S33" s="295">
        <v>53</v>
      </c>
      <c r="T33" s="295">
        <v>57</v>
      </c>
      <c r="U33" s="121">
        <v>353</v>
      </c>
      <c r="V33" s="292">
        <v>76</v>
      </c>
      <c r="W33" s="295">
        <v>69</v>
      </c>
      <c r="X33" s="295">
        <v>80</v>
      </c>
      <c r="Y33" s="295">
        <v>91</v>
      </c>
      <c r="Z33" s="295">
        <v>72</v>
      </c>
      <c r="AA33" s="122">
        <v>388</v>
      </c>
      <c r="AB33" s="64"/>
      <c r="AC33" s="64"/>
      <c r="AD33" s="64"/>
      <c r="AE33" s="64"/>
      <c r="AF33" s="64"/>
      <c r="AG33" s="64"/>
      <c r="AH33" s="2"/>
      <c r="AI33" s="80"/>
      <c r="AJ33" s="80"/>
      <c r="AK33" s="80"/>
      <c r="AL33" s="80"/>
      <c r="AM33" s="80"/>
      <c r="AN33" s="80"/>
    </row>
    <row r="34" spans="1:40" ht="19.5">
      <c r="A34" s="2"/>
      <c r="B34" s="2"/>
      <c r="C34" s="2"/>
      <c r="D34" s="86">
        <v>30</v>
      </c>
      <c r="E34" s="87" t="s">
        <v>26</v>
      </c>
      <c r="F34" s="118"/>
      <c r="G34" s="291"/>
      <c r="H34" s="119" t="s">
        <v>58</v>
      </c>
      <c r="I34" s="95"/>
      <c r="J34" s="295"/>
      <c r="K34" s="295"/>
      <c r="L34" s="295"/>
      <c r="M34" s="295"/>
      <c r="N34" s="295"/>
      <c r="O34" s="118"/>
      <c r="P34" s="295"/>
      <c r="Q34" s="295"/>
      <c r="R34" s="295"/>
      <c r="S34" s="295"/>
      <c r="T34" s="295"/>
      <c r="U34" s="118"/>
      <c r="V34" s="292"/>
      <c r="W34" s="295"/>
      <c r="X34" s="295"/>
      <c r="Y34" s="295"/>
      <c r="Z34" s="295"/>
      <c r="AA34" s="120"/>
      <c r="AB34" s="64"/>
      <c r="AC34" s="64"/>
      <c r="AD34" s="64"/>
      <c r="AE34" s="64"/>
      <c r="AF34" s="64"/>
      <c r="AG34" s="64"/>
      <c r="AH34" s="2"/>
      <c r="AI34" s="80"/>
      <c r="AJ34" s="80"/>
      <c r="AK34" s="80"/>
      <c r="AL34" s="80"/>
      <c r="AM34" s="80"/>
      <c r="AN34" s="80"/>
    </row>
    <row r="35" spans="1:40" ht="19.5">
      <c r="A35" s="2"/>
      <c r="B35" s="2"/>
      <c r="C35" s="2"/>
      <c r="D35" s="86">
        <v>31</v>
      </c>
      <c r="E35" s="87" t="s">
        <v>39</v>
      </c>
      <c r="F35" s="118"/>
      <c r="G35" s="291"/>
      <c r="H35" s="119" t="s">
        <v>58</v>
      </c>
      <c r="I35" s="95"/>
      <c r="J35" s="295"/>
      <c r="K35" s="295"/>
      <c r="L35" s="295"/>
      <c r="M35" s="295"/>
      <c r="N35" s="295"/>
      <c r="O35" s="118"/>
      <c r="P35" s="295"/>
      <c r="Q35" s="295"/>
      <c r="R35" s="295"/>
      <c r="S35" s="295"/>
      <c r="T35" s="295"/>
      <c r="U35" s="118"/>
      <c r="V35" s="295"/>
      <c r="W35" s="295"/>
      <c r="X35" s="295"/>
      <c r="Y35" s="295"/>
      <c r="Z35" s="295"/>
      <c r="AA35" s="120"/>
      <c r="AB35" s="64"/>
      <c r="AC35" s="64"/>
      <c r="AD35" s="64"/>
      <c r="AE35" s="64"/>
      <c r="AF35" s="64"/>
      <c r="AG35" s="64"/>
      <c r="AH35" s="2"/>
      <c r="AI35" s="80"/>
      <c r="AJ35" s="80"/>
      <c r="AK35" s="80"/>
      <c r="AL35" s="80"/>
      <c r="AM35" s="80"/>
      <c r="AN35" s="80"/>
    </row>
    <row r="36" spans="1:40" ht="19.5">
      <c r="A36" s="2"/>
      <c r="B36" s="2"/>
      <c r="C36" s="2"/>
      <c r="D36" s="86">
        <v>32</v>
      </c>
      <c r="E36" s="91" t="s">
        <v>40</v>
      </c>
      <c r="F36" s="118"/>
      <c r="G36" s="291"/>
      <c r="H36" s="119" t="s">
        <v>58</v>
      </c>
      <c r="I36" s="95"/>
      <c r="J36" s="295"/>
      <c r="K36" s="295"/>
      <c r="L36" s="295"/>
      <c r="M36" s="295"/>
      <c r="N36" s="295"/>
      <c r="O36" s="118"/>
      <c r="P36" s="295"/>
      <c r="Q36" s="295"/>
      <c r="R36" s="295"/>
      <c r="S36" s="295"/>
      <c r="T36" s="295"/>
      <c r="U36" s="118"/>
      <c r="V36" s="292"/>
      <c r="W36" s="295"/>
      <c r="X36" s="295"/>
      <c r="Y36" s="295"/>
      <c r="Z36" s="295"/>
      <c r="AA36" s="120"/>
      <c r="AB36" s="64"/>
      <c r="AC36" s="64"/>
      <c r="AD36" s="64"/>
      <c r="AE36" s="64"/>
      <c r="AF36" s="64"/>
      <c r="AG36" s="64"/>
      <c r="AH36" s="2"/>
      <c r="AI36" s="80"/>
      <c r="AJ36" s="80"/>
      <c r="AK36" s="80"/>
      <c r="AL36" s="80"/>
      <c r="AM36" s="80"/>
      <c r="AN36" s="80"/>
    </row>
    <row r="37" spans="1:40" ht="19.5">
      <c r="A37" s="2"/>
      <c r="B37" s="2"/>
      <c r="C37" s="2"/>
      <c r="D37" s="86">
        <v>33</v>
      </c>
      <c r="E37" s="87" t="s">
        <v>46</v>
      </c>
      <c r="F37" s="118"/>
      <c r="G37" s="291"/>
      <c r="H37" s="119" t="s">
        <v>58</v>
      </c>
      <c r="I37" s="95"/>
      <c r="J37" s="295"/>
      <c r="K37" s="295"/>
      <c r="L37" s="295"/>
      <c r="M37" s="295"/>
      <c r="N37" s="295"/>
      <c r="O37" s="118"/>
      <c r="P37" s="295"/>
      <c r="Q37" s="295"/>
      <c r="R37" s="295"/>
      <c r="S37" s="295"/>
      <c r="T37" s="295"/>
      <c r="U37" s="118"/>
      <c r="V37" s="292"/>
      <c r="W37" s="295"/>
      <c r="X37" s="295"/>
      <c r="Y37" s="295"/>
      <c r="Z37" s="295"/>
      <c r="AA37" s="120"/>
      <c r="AB37" s="64"/>
      <c r="AC37" s="64"/>
      <c r="AD37" s="64"/>
      <c r="AE37" s="64"/>
      <c r="AF37" s="64"/>
      <c r="AG37" s="64"/>
      <c r="AH37" s="2"/>
      <c r="AI37" s="80"/>
      <c r="AJ37" s="80"/>
      <c r="AK37" s="80"/>
      <c r="AL37" s="80"/>
      <c r="AM37" s="80"/>
      <c r="AN37" s="80"/>
    </row>
    <row r="38" spans="1:40" ht="19.5">
      <c r="A38" s="2"/>
      <c r="B38" s="2"/>
      <c r="C38" s="2"/>
      <c r="D38" s="86">
        <v>34</v>
      </c>
      <c r="E38" s="87" t="s">
        <v>55</v>
      </c>
      <c r="F38" s="118"/>
      <c r="G38" s="291"/>
      <c r="H38" s="119" t="s">
        <v>58</v>
      </c>
      <c r="I38" s="95"/>
      <c r="J38" s="295"/>
      <c r="K38" s="295"/>
      <c r="L38" s="295"/>
      <c r="M38" s="295"/>
      <c r="N38" s="295"/>
      <c r="O38" s="118"/>
      <c r="P38" s="295"/>
      <c r="Q38" s="295"/>
      <c r="R38" s="295"/>
      <c r="S38" s="295"/>
      <c r="T38" s="295"/>
      <c r="U38" s="118"/>
      <c r="V38" s="295"/>
      <c r="W38" s="295"/>
      <c r="X38" s="295"/>
      <c r="Y38" s="295"/>
      <c r="Z38" s="295"/>
      <c r="AA38" s="120"/>
      <c r="AB38" s="64"/>
      <c r="AC38" s="64"/>
      <c r="AD38" s="64"/>
      <c r="AE38" s="64"/>
      <c r="AF38" s="64"/>
      <c r="AG38" s="64"/>
      <c r="AH38" s="2"/>
      <c r="AI38" s="80"/>
      <c r="AJ38" s="80"/>
      <c r="AK38" s="80"/>
      <c r="AL38" s="80"/>
      <c r="AM38" s="80"/>
      <c r="AN38" s="80"/>
    </row>
    <row r="39" spans="1:40" ht="20.25" thickBot="1">
      <c r="A39" s="2"/>
      <c r="B39" s="2"/>
      <c r="C39" s="2"/>
      <c r="D39" s="92">
        <v>35</v>
      </c>
      <c r="E39" s="93" t="s">
        <v>56</v>
      </c>
      <c r="F39" s="299"/>
      <c r="G39" s="301"/>
      <c r="H39" s="302" t="s">
        <v>58</v>
      </c>
      <c r="I39" s="303"/>
      <c r="J39" s="123"/>
      <c r="K39" s="123"/>
      <c r="L39" s="123"/>
      <c r="M39" s="123"/>
      <c r="N39" s="123"/>
      <c r="O39" s="299"/>
      <c r="P39" s="123"/>
      <c r="Q39" s="123"/>
      <c r="R39" s="123"/>
      <c r="S39" s="123"/>
      <c r="T39" s="123"/>
      <c r="U39" s="299"/>
      <c r="V39" s="123"/>
      <c r="W39" s="123"/>
      <c r="X39" s="123"/>
      <c r="Y39" s="123"/>
      <c r="Z39" s="123"/>
      <c r="AA39" s="300"/>
      <c r="AB39" s="2"/>
      <c r="AC39" s="2"/>
      <c r="AD39" s="2"/>
      <c r="AE39" s="2"/>
      <c r="AF39" s="2"/>
      <c r="AG39" s="2"/>
      <c r="AH39" s="2"/>
      <c r="AI39" s="80"/>
      <c r="AJ39" s="80"/>
      <c r="AK39" s="80"/>
      <c r="AL39" s="80"/>
      <c r="AM39" s="80"/>
      <c r="AN39" s="80"/>
    </row>
    <row r="40" spans="1:40" ht="19.5">
      <c r="A40" s="2"/>
      <c r="B40" s="2"/>
      <c r="C40" s="2"/>
      <c r="D40" s="28"/>
      <c r="E40" s="87"/>
      <c r="F40" s="36"/>
      <c r="G40" s="37"/>
      <c r="H40" s="95"/>
      <c r="I40" s="88"/>
      <c r="J40" s="89"/>
      <c r="K40" s="89"/>
      <c r="L40" s="89"/>
      <c r="M40" s="89"/>
      <c r="N40" s="89"/>
      <c r="O40" s="36"/>
      <c r="P40" s="89"/>
      <c r="Q40" s="89"/>
      <c r="R40" s="89"/>
      <c r="S40" s="89"/>
      <c r="T40" s="89"/>
      <c r="U40" s="36"/>
      <c r="V40" s="21"/>
      <c r="W40" s="89"/>
      <c r="X40" s="89"/>
      <c r="Y40" s="89"/>
      <c r="Z40" s="89"/>
      <c r="AA40" s="36"/>
      <c r="AB40" s="2"/>
      <c r="AC40" s="2"/>
      <c r="AD40" s="2"/>
      <c r="AE40" s="2"/>
      <c r="AF40" s="2"/>
      <c r="AG40" s="2"/>
      <c r="AH40" s="2"/>
      <c r="AI40" s="80"/>
      <c r="AJ40" s="80"/>
      <c r="AK40" s="80"/>
      <c r="AL40" s="80"/>
      <c r="AM40" s="80"/>
      <c r="AN40" s="80"/>
    </row>
    <row r="41" spans="1:40" ht="19.5">
      <c r="A41" s="2"/>
      <c r="B41" s="2"/>
      <c r="C41" s="2"/>
      <c r="D41" s="28"/>
      <c r="E41" s="87"/>
      <c r="F41" s="36"/>
      <c r="G41" s="37"/>
      <c r="H41" s="95"/>
      <c r="I41" s="88"/>
      <c r="J41" s="89"/>
      <c r="K41" s="89"/>
      <c r="L41" s="89"/>
      <c r="M41" s="89"/>
      <c r="N41" s="89"/>
      <c r="O41" s="36"/>
      <c r="P41" s="89"/>
      <c r="Q41" s="89"/>
      <c r="R41" s="89"/>
      <c r="S41" s="89"/>
      <c r="T41" s="89"/>
      <c r="U41" s="36"/>
      <c r="V41" s="21"/>
      <c r="W41" s="89"/>
      <c r="X41" s="89"/>
      <c r="Y41" s="89"/>
      <c r="Z41" s="89"/>
      <c r="AA41" s="36"/>
      <c r="AB41" s="2"/>
      <c r="AC41" s="2"/>
      <c r="AD41" s="2"/>
      <c r="AE41" s="2"/>
      <c r="AF41" s="2"/>
      <c r="AG41" s="2"/>
      <c r="AH41" s="2"/>
      <c r="AI41" s="80"/>
      <c r="AJ41" s="80"/>
      <c r="AK41" s="80"/>
      <c r="AL41" s="80"/>
      <c r="AM41" s="80"/>
      <c r="AN41" s="80"/>
    </row>
    <row r="42" spans="1:40" ht="19.5">
      <c r="A42" s="2"/>
      <c r="B42" s="2"/>
      <c r="C42" s="2"/>
      <c r="D42" s="28"/>
      <c r="E42" s="87"/>
      <c r="F42" s="36"/>
      <c r="G42" s="37"/>
      <c r="H42" s="95"/>
      <c r="I42" s="88"/>
      <c r="J42" s="89"/>
      <c r="K42" s="89"/>
      <c r="L42" s="89"/>
      <c r="M42" s="89"/>
      <c r="N42" s="89"/>
      <c r="O42" s="36"/>
      <c r="P42" s="89"/>
      <c r="Q42" s="89"/>
      <c r="R42" s="89"/>
      <c r="S42" s="89"/>
      <c r="T42" s="89"/>
      <c r="U42" s="36"/>
      <c r="V42" s="21"/>
      <c r="W42" s="89"/>
      <c r="X42" s="89"/>
      <c r="Y42" s="89"/>
      <c r="Z42" s="89"/>
      <c r="AA42" s="36"/>
      <c r="AB42" s="2"/>
      <c r="AC42" s="2"/>
      <c r="AD42" s="2"/>
      <c r="AE42" s="2"/>
      <c r="AF42" s="2"/>
      <c r="AG42" s="2"/>
      <c r="AH42" s="2"/>
      <c r="AI42" s="80"/>
      <c r="AJ42" s="80"/>
      <c r="AK42" s="80"/>
      <c r="AL42" s="80"/>
      <c r="AM42" s="80"/>
      <c r="AN42" s="80"/>
    </row>
    <row r="43" spans="1:40" ht="19.5">
      <c r="A43" s="2"/>
      <c r="B43" s="2"/>
      <c r="C43" s="2"/>
      <c r="D43" s="96"/>
      <c r="E43" s="97"/>
      <c r="F43" s="98"/>
      <c r="G43" s="98"/>
      <c r="H43" s="99"/>
      <c r="I43" s="99"/>
      <c r="J43" s="100"/>
      <c r="K43" s="100"/>
      <c r="L43" s="100"/>
      <c r="M43" s="100"/>
      <c r="N43" s="100"/>
      <c r="O43" s="98"/>
      <c r="P43" s="100"/>
      <c r="Q43" s="100"/>
      <c r="R43" s="100"/>
      <c r="S43" s="100"/>
      <c r="T43" s="100"/>
      <c r="U43" s="98"/>
      <c r="V43" s="101"/>
      <c r="W43" s="100"/>
      <c r="X43" s="100"/>
      <c r="Y43" s="100"/>
      <c r="Z43" s="100"/>
      <c r="AA43" s="98"/>
      <c r="AB43" s="2"/>
      <c r="AC43" s="2"/>
      <c r="AD43" s="2"/>
      <c r="AE43" s="2"/>
      <c r="AF43" s="2"/>
      <c r="AG43" s="2"/>
      <c r="AH43" s="2"/>
      <c r="AI43" s="80"/>
      <c r="AJ43" s="80"/>
      <c r="AK43" s="80"/>
      <c r="AL43" s="80"/>
      <c r="AM43" s="80"/>
      <c r="AN43" s="80"/>
    </row>
    <row r="44" spans="1:40" ht="19.5">
      <c r="A44" s="2"/>
      <c r="B44" s="2"/>
      <c r="C44" s="2"/>
      <c r="D44" s="96"/>
      <c r="E44" s="97"/>
      <c r="F44" s="98"/>
      <c r="G44" s="98"/>
      <c r="H44" s="99"/>
      <c r="I44" s="99"/>
      <c r="J44" s="100"/>
      <c r="K44" s="100"/>
      <c r="L44" s="100"/>
      <c r="M44" s="100"/>
      <c r="N44" s="100"/>
      <c r="O44" s="98"/>
      <c r="P44" s="100"/>
      <c r="Q44" s="100"/>
      <c r="R44" s="100"/>
      <c r="S44" s="100"/>
      <c r="T44" s="100"/>
      <c r="U44" s="98"/>
      <c r="V44" s="101"/>
      <c r="W44" s="100"/>
      <c r="X44" s="100"/>
      <c r="Y44" s="100"/>
      <c r="Z44" s="100"/>
      <c r="AA44" s="98"/>
      <c r="AB44" s="2"/>
      <c r="AC44" s="2"/>
      <c r="AD44" s="2"/>
      <c r="AE44" s="2"/>
      <c r="AF44" s="2"/>
      <c r="AG44" s="2"/>
      <c r="AH44" s="2"/>
      <c r="AI44" s="80"/>
      <c r="AJ44" s="80"/>
      <c r="AK44" s="80"/>
      <c r="AL44" s="80"/>
      <c r="AM44" s="80"/>
      <c r="AN44" s="80"/>
    </row>
    <row r="45" spans="1:40" ht="19.5">
      <c r="A45" s="2"/>
      <c r="B45" s="2"/>
      <c r="C45" s="2"/>
      <c r="D45" s="96"/>
      <c r="E45" s="97"/>
      <c r="F45" s="98"/>
      <c r="G45" s="98"/>
      <c r="H45" s="99"/>
      <c r="I45" s="99"/>
      <c r="J45" s="100"/>
      <c r="K45" s="100"/>
      <c r="L45" s="100"/>
      <c r="M45" s="100"/>
      <c r="N45" s="100"/>
      <c r="O45" s="98"/>
      <c r="P45" s="100"/>
      <c r="Q45" s="100"/>
      <c r="R45" s="100"/>
      <c r="S45" s="100"/>
      <c r="T45" s="100"/>
      <c r="U45" s="98"/>
      <c r="V45" s="100"/>
      <c r="W45" s="100"/>
      <c r="X45" s="100"/>
      <c r="Y45" s="100"/>
      <c r="Z45" s="100"/>
      <c r="AA45" s="98"/>
      <c r="AB45" s="2"/>
      <c r="AC45" s="2"/>
      <c r="AD45" s="2"/>
      <c r="AE45" s="2"/>
      <c r="AF45" s="2"/>
      <c r="AG45" s="2"/>
      <c r="AH45" s="2"/>
      <c r="AI45" s="80"/>
      <c r="AJ45" s="80"/>
      <c r="AK45" s="80"/>
      <c r="AL45" s="80"/>
      <c r="AM45" s="80"/>
      <c r="AN45" s="80"/>
    </row>
    <row r="46" spans="1:40" ht="19.5">
      <c r="A46" s="2"/>
      <c r="B46" s="2"/>
      <c r="C46" s="2"/>
      <c r="D46" s="96"/>
      <c r="E46" s="97"/>
      <c r="F46" s="98"/>
      <c r="G46" s="98"/>
      <c r="H46" s="99"/>
      <c r="I46" s="99"/>
      <c r="J46" s="100"/>
      <c r="K46" s="100"/>
      <c r="L46" s="100"/>
      <c r="M46" s="100"/>
      <c r="N46" s="100"/>
      <c r="O46" s="98"/>
      <c r="P46" s="100"/>
      <c r="Q46" s="100"/>
      <c r="R46" s="100"/>
      <c r="S46" s="100"/>
      <c r="T46" s="100"/>
      <c r="U46" s="98"/>
      <c r="V46" s="100"/>
      <c r="W46" s="100"/>
      <c r="X46" s="100"/>
      <c r="Y46" s="100"/>
      <c r="Z46" s="100"/>
      <c r="AA46" s="98"/>
      <c r="AB46" s="2"/>
      <c r="AC46" s="2"/>
      <c r="AD46" s="2"/>
      <c r="AE46" s="2"/>
      <c r="AF46" s="2"/>
      <c r="AG46" s="2"/>
      <c r="AH46" s="2"/>
      <c r="AI46" s="80"/>
      <c r="AJ46" s="80"/>
      <c r="AK46" s="80"/>
      <c r="AL46" s="80"/>
      <c r="AM46" s="80"/>
      <c r="AN46" s="80"/>
    </row>
    <row r="47" spans="1:40" ht="19.5">
      <c r="A47" s="2"/>
      <c r="B47" s="2"/>
      <c r="C47" s="2"/>
      <c r="D47" s="96"/>
      <c r="E47" s="97"/>
      <c r="F47" s="98"/>
      <c r="G47" s="98"/>
      <c r="H47" s="99"/>
      <c r="I47" s="99"/>
      <c r="J47" s="100"/>
      <c r="K47" s="100"/>
      <c r="L47" s="100"/>
      <c r="M47" s="100"/>
      <c r="N47" s="100"/>
      <c r="O47" s="98"/>
      <c r="P47" s="100"/>
      <c r="Q47" s="100"/>
      <c r="R47" s="100"/>
      <c r="S47" s="100"/>
      <c r="T47" s="100"/>
      <c r="U47" s="98"/>
      <c r="V47" s="100"/>
      <c r="W47" s="100"/>
      <c r="X47" s="100"/>
      <c r="Y47" s="100"/>
      <c r="Z47" s="100"/>
      <c r="AA47" s="98"/>
      <c r="AB47" s="2"/>
      <c r="AC47" s="2"/>
      <c r="AD47" s="2"/>
      <c r="AE47" s="2"/>
      <c r="AF47" s="2"/>
      <c r="AG47" s="2"/>
      <c r="AH47" s="2"/>
      <c r="AI47" s="80"/>
      <c r="AJ47" s="80"/>
      <c r="AK47" s="80"/>
      <c r="AL47" s="80"/>
      <c r="AM47" s="80"/>
      <c r="AN47" s="80"/>
    </row>
    <row r="48" spans="1:40" ht="19.5">
      <c r="A48" s="2"/>
      <c r="B48" s="2"/>
      <c r="C48" s="2"/>
      <c r="D48" s="96"/>
      <c r="E48" s="97"/>
      <c r="F48" s="98"/>
      <c r="G48" s="98"/>
      <c r="H48" s="99"/>
      <c r="I48" s="99"/>
      <c r="J48" s="100"/>
      <c r="K48" s="100"/>
      <c r="L48" s="100"/>
      <c r="M48" s="100"/>
      <c r="N48" s="100"/>
      <c r="O48" s="98"/>
      <c r="P48" s="100"/>
      <c r="Q48" s="100"/>
      <c r="R48" s="100"/>
      <c r="S48" s="100"/>
      <c r="T48" s="100"/>
      <c r="U48" s="98"/>
      <c r="V48" s="100"/>
      <c r="W48" s="100"/>
      <c r="X48" s="100"/>
      <c r="Y48" s="100"/>
      <c r="Z48" s="100"/>
      <c r="AA48" s="98"/>
      <c r="AB48" s="2"/>
      <c r="AC48" s="2"/>
      <c r="AD48" s="2"/>
      <c r="AE48" s="2"/>
      <c r="AF48" s="2"/>
      <c r="AG48" s="2"/>
      <c r="AH48" s="2"/>
      <c r="AI48" s="80"/>
      <c r="AJ48" s="80"/>
      <c r="AK48" s="80"/>
      <c r="AL48" s="80"/>
      <c r="AM48" s="80"/>
      <c r="AN48" s="80"/>
    </row>
    <row r="49" spans="1:40" ht="19.5">
      <c r="A49" s="2"/>
      <c r="B49" s="2"/>
      <c r="C49" s="2"/>
      <c r="D49" s="96"/>
      <c r="E49" s="97"/>
      <c r="F49" s="98"/>
      <c r="G49" s="98"/>
      <c r="H49" s="99"/>
      <c r="I49" s="99"/>
      <c r="J49" s="100"/>
      <c r="K49" s="100"/>
      <c r="L49" s="100"/>
      <c r="M49" s="100"/>
      <c r="N49" s="100"/>
      <c r="O49" s="98"/>
      <c r="P49" s="100"/>
      <c r="Q49" s="100"/>
      <c r="R49" s="100"/>
      <c r="S49" s="100"/>
      <c r="T49" s="100"/>
      <c r="U49" s="98"/>
      <c r="V49" s="100"/>
      <c r="W49" s="100"/>
      <c r="X49" s="100"/>
      <c r="Y49" s="100"/>
      <c r="Z49" s="100"/>
      <c r="AA49" s="98"/>
      <c r="AB49" s="2"/>
      <c r="AC49" s="2"/>
      <c r="AD49" s="2"/>
      <c r="AE49" s="2"/>
      <c r="AF49" s="2"/>
      <c r="AG49" s="2"/>
      <c r="AH49" s="2"/>
      <c r="AI49" s="80"/>
      <c r="AJ49" s="80"/>
      <c r="AK49" s="80"/>
      <c r="AL49" s="80"/>
      <c r="AM49" s="80"/>
      <c r="AN49" s="80"/>
    </row>
    <row r="50" spans="1:40" ht="19.5">
      <c r="A50" s="2"/>
      <c r="B50" s="2"/>
      <c r="C50" s="2"/>
      <c r="D50" s="96"/>
      <c r="E50" s="97"/>
      <c r="F50" s="98"/>
      <c r="G50" s="98"/>
      <c r="H50" s="99"/>
      <c r="I50" s="99"/>
      <c r="J50" s="100"/>
      <c r="K50" s="100"/>
      <c r="L50" s="100"/>
      <c r="M50" s="100"/>
      <c r="N50" s="100"/>
      <c r="O50" s="98"/>
      <c r="P50" s="100"/>
      <c r="Q50" s="100"/>
      <c r="R50" s="100"/>
      <c r="S50" s="100"/>
      <c r="T50" s="100"/>
      <c r="U50" s="98"/>
      <c r="V50" s="100"/>
      <c r="W50" s="100"/>
      <c r="X50" s="100"/>
      <c r="Y50" s="100"/>
      <c r="Z50" s="100"/>
      <c r="AA50" s="98"/>
      <c r="AB50" s="2"/>
      <c r="AC50" s="2"/>
      <c r="AD50" s="2"/>
      <c r="AE50" s="2"/>
      <c r="AF50" s="2"/>
      <c r="AG50" s="2"/>
      <c r="AH50" s="2"/>
      <c r="AI50" s="80"/>
      <c r="AJ50" s="80"/>
      <c r="AK50" s="80"/>
      <c r="AL50" s="80"/>
      <c r="AM50" s="80"/>
      <c r="AN50" s="80"/>
    </row>
    <row r="51" spans="1:40" ht="19.5">
      <c r="A51" s="2"/>
      <c r="B51" s="2"/>
      <c r="C51" s="2"/>
      <c r="D51" s="96"/>
      <c r="E51" s="97"/>
      <c r="F51" s="98"/>
      <c r="G51" s="98"/>
      <c r="H51" s="99"/>
      <c r="I51" s="99"/>
      <c r="J51" s="100"/>
      <c r="K51" s="100"/>
      <c r="L51" s="100"/>
      <c r="M51" s="100"/>
      <c r="N51" s="100"/>
      <c r="O51" s="98"/>
      <c r="P51" s="100"/>
      <c r="Q51" s="100"/>
      <c r="R51" s="100"/>
      <c r="S51" s="100"/>
      <c r="T51" s="100"/>
      <c r="U51" s="98"/>
      <c r="V51" s="100"/>
      <c r="W51" s="100"/>
      <c r="X51" s="100"/>
      <c r="Y51" s="100"/>
      <c r="Z51" s="100"/>
      <c r="AA51" s="98"/>
      <c r="AB51" s="2"/>
      <c r="AC51" s="2"/>
      <c r="AD51" s="2"/>
      <c r="AE51" s="2"/>
      <c r="AF51" s="2"/>
      <c r="AG51" s="2"/>
      <c r="AH51" s="2"/>
      <c r="AI51" s="80"/>
      <c r="AJ51" s="80"/>
      <c r="AK51" s="80"/>
      <c r="AL51" s="80"/>
      <c r="AM51" s="80"/>
      <c r="AN51" s="80"/>
    </row>
    <row r="52" spans="1:40" ht="19.5">
      <c r="A52" s="2"/>
      <c r="B52" s="2"/>
      <c r="C52" s="2"/>
      <c r="D52" s="96"/>
      <c r="E52" s="97"/>
      <c r="F52" s="98"/>
      <c r="G52" s="98"/>
      <c r="H52" s="99"/>
      <c r="I52" s="99"/>
      <c r="J52" s="100"/>
      <c r="K52" s="100"/>
      <c r="L52" s="100"/>
      <c r="M52" s="100"/>
      <c r="N52" s="100"/>
      <c r="O52" s="98"/>
      <c r="P52" s="100"/>
      <c r="Q52" s="100"/>
      <c r="R52" s="100"/>
      <c r="S52" s="100"/>
      <c r="T52" s="100"/>
      <c r="U52" s="98"/>
      <c r="V52" s="100"/>
      <c r="W52" s="100"/>
      <c r="X52" s="100"/>
      <c r="Y52" s="100"/>
      <c r="Z52" s="100"/>
      <c r="AA52" s="98"/>
      <c r="AB52" s="2"/>
      <c r="AC52" s="2"/>
      <c r="AD52" s="2"/>
      <c r="AE52" s="2"/>
      <c r="AF52" s="2"/>
      <c r="AG52" s="2"/>
      <c r="AH52" s="2"/>
      <c r="AI52" s="80"/>
      <c r="AJ52" s="80"/>
      <c r="AK52" s="80"/>
      <c r="AL52" s="80"/>
      <c r="AM52" s="80"/>
      <c r="AN52" s="80"/>
    </row>
    <row r="53" spans="1:40" ht="19.5">
      <c r="A53" s="2"/>
      <c r="B53" s="2"/>
      <c r="C53" s="2"/>
      <c r="D53" s="96"/>
      <c r="E53" s="97"/>
      <c r="F53" s="98"/>
      <c r="G53" s="98"/>
      <c r="H53" s="99"/>
      <c r="I53" s="99"/>
      <c r="J53" s="100"/>
      <c r="K53" s="100"/>
      <c r="L53" s="100"/>
      <c r="M53" s="100"/>
      <c r="N53" s="100"/>
      <c r="O53" s="98"/>
      <c r="P53" s="100"/>
      <c r="Q53" s="100"/>
      <c r="R53" s="100"/>
      <c r="S53" s="100"/>
      <c r="T53" s="100"/>
      <c r="U53" s="98"/>
      <c r="V53" s="100"/>
      <c r="W53" s="100"/>
      <c r="X53" s="100"/>
      <c r="Y53" s="100"/>
      <c r="Z53" s="100"/>
      <c r="AA53" s="98"/>
      <c r="AB53" s="2"/>
      <c r="AC53" s="2"/>
      <c r="AD53" s="2"/>
      <c r="AE53" s="2"/>
      <c r="AF53" s="2"/>
      <c r="AG53" s="2"/>
      <c r="AH53" s="2"/>
      <c r="AI53" s="80"/>
      <c r="AJ53" s="80"/>
      <c r="AK53" s="80"/>
      <c r="AL53" s="80"/>
      <c r="AM53" s="80"/>
      <c r="AN53" s="80"/>
    </row>
    <row r="54" spans="1:4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80"/>
      <c r="AJ54" s="80"/>
      <c r="AK54" s="80"/>
      <c r="AL54" s="80"/>
      <c r="AM54" s="80"/>
      <c r="AN54" s="80"/>
    </row>
    <row r="55" spans="1:4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80"/>
      <c r="AJ55" s="80"/>
      <c r="AK55" s="80"/>
      <c r="AL55" s="80"/>
      <c r="AM55" s="80"/>
      <c r="AN55" s="80"/>
    </row>
    <row r="56" spans="1:4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80"/>
      <c r="AJ56" s="80"/>
      <c r="AK56" s="80"/>
      <c r="AL56" s="80"/>
      <c r="AM56" s="80"/>
      <c r="AN56" s="80"/>
    </row>
    <row r="57" spans="1:4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80"/>
      <c r="AJ57" s="80"/>
      <c r="AK57" s="80"/>
      <c r="AL57" s="80"/>
      <c r="AM57" s="80"/>
      <c r="AN57" s="80"/>
    </row>
    <row r="58" spans="1:4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80"/>
      <c r="AJ58" s="80"/>
      <c r="AK58" s="80"/>
      <c r="AL58" s="80"/>
      <c r="AM58" s="80"/>
      <c r="AN58" s="80"/>
    </row>
    <row r="59" spans="1:4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80"/>
      <c r="AJ59" s="80"/>
      <c r="AK59" s="80"/>
      <c r="AL59" s="80"/>
      <c r="AM59" s="80"/>
      <c r="AN59" s="80"/>
    </row>
    <row r="60" spans="1:4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80"/>
      <c r="AJ60" s="80"/>
      <c r="AK60" s="80"/>
      <c r="AL60" s="80"/>
      <c r="AM60" s="80"/>
      <c r="AN60" s="80"/>
    </row>
    <row r="61" spans="1:4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80"/>
      <c r="AJ61" s="80"/>
      <c r="AK61" s="80"/>
      <c r="AL61" s="80"/>
      <c r="AM61" s="80"/>
      <c r="AN61" s="80"/>
    </row>
    <row r="62" spans="1:4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80"/>
      <c r="AJ62" s="80"/>
      <c r="AK62" s="80"/>
      <c r="AL62" s="80"/>
      <c r="AM62" s="80"/>
      <c r="AN62" s="80"/>
    </row>
    <row r="63" spans="1:4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80"/>
      <c r="AJ63" s="80"/>
      <c r="AK63" s="80"/>
      <c r="AL63" s="80"/>
      <c r="AM63" s="80"/>
      <c r="AN63" s="80"/>
    </row>
    <row r="64" spans="1:4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80"/>
      <c r="AJ64" s="80"/>
      <c r="AK64" s="80"/>
      <c r="AL64" s="80"/>
      <c r="AM64" s="80"/>
      <c r="AN64" s="80"/>
    </row>
    <row r="65" spans="1:4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80"/>
      <c r="AJ65" s="80"/>
      <c r="AK65" s="80"/>
      <c r="AL65" s="80"/>
      <c r="AM65" s="80"/>
      <c r="AN65" s="80"/>
    </row>
    <row r="66" spans="1:4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80"/>
      <c r="AJ66" s="80"/>
      <c r="AK66" s="80"/>
      <c r="AL66" s="80"/>
      <c r="AM66" s="80"/>
      <c r="AN66" s="80"/>
    </row>
    <row r="67" spans="1:4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80"/>
      <c r="AJ67" s="80"/>
      <c r="AK67" s="80"/>
      <c r="AL67" s="80"/>
      <c r="AM67" s="80"/>
      <c r="AN67" s="80"/>
    </row>
  </sheetData>
  <sortState xmlns:xlrd2="http://schemas.microsoft.com/office/spreadsheetml/2017/richdata2" ref="E5:AA39">
    <sortCondition descending="1" ref="F5:F39"/>
  </sortState>
  <mergeCells count="4">
    <mergeCell ref="J3:L3"/>
    <mergeCell ref="P3:R3"/>
    <mergeCell ref="V3:X3"/>
    <mergeCell ref="AB3:A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D68"/>
  <sheetViews>
    <sheetView workbookViewId="0">
      <selection activeCell="Q51" sqref="Q51:Q52"/>
    </sheetView>
  </sheetViews>
  <sheetFormatPr defaultRowHeight="15"/>
  <cols>
    <col min="6" max="6" width="4.42578125" customWidth="1"/>
    <col min="8" max="8" width="24.42578125" customWidth="1"/>
    <col min="12" max="12" width="12" customWidth="1"/>
    <col min="17" max="17" width="10.85546875" customWidth="1"/>
  </cols>
  <sheetData>
    <row r="1" spans="1:30" ht="24" thickBot="1">
      <c r="A1" s="124"/>
      <c r="B1" s="124"/>
      <c r="C1" s="124"/>
      <c r="D1" s="124"/>
      <c r="E1" s="124"/>
      <c r="F1" s="408" t="s">
        <v>23</v>
      </c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1" thickTop="1" thickBot="1">
      <c r="A2" s="124"/>
      <c r="B2" s="124"/>
      <c r="C2" s="124"/>
      <c r="D2" s="124"/>
      <c r="E2" s="124"/>
      <c r="F2" s="4"/>
      <c r="G2" s="290" t="s">
        <v>0</v>
      </c>
      <c r="H2" s="6"/>
      <c r="I2" s="404" t="s">
        <v>17</v>
      </c>
      <c r="J2" s="405"/>
      <c r="K2" s="362" t="s">
        <v>24</v>
      </c>
      <c r="L2" s="441"/>
      <c r="M2" s="435" t="s">
        <v>59</v>
      </c>
      <c r="N2" s="436"/>
      <c r="O2" s="437"/>
      <c r="P2" s="464" t="s">
        <v>60</v>
      </c>
      <c r="Q2" s="465"/>
      <c r="R2" s="12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9.5">
      <c r="A3" s="124"/>
      <c r="B3" s="124"/>
      <c r="C3" s="124"/>
      <c r="D3" s="124"/>
      <c r="E3" s="124"/>
      <c r="F3" s="50">
        <v>1</v>
      </c>
      <c r="G3" s="52" t="s">
        <v>12</v>
      </c>
      <c r="H3" s="127"/>
      <c r="I3" s="323">
        <v>24</v>
      </c>
      <c r="J3" s="357">
        <v>24</v>
      </c>
      <c r="K3" s="406">
        <v>122.9</v>
      </c>
      <c r="L3" s="407">
        <v>122.9</v>
      </c>
      <c r="M3" s="486">
        <v>1896</v>
      </c>
      <c r="N3" s="487">
        <v>1896</v>
      </c>
      <c r="O3" s="488">
        <v>1896</v>
      </c>
      <c r="P3" s="462">
        <v>0</v>
      </c>
      <c r="Q3" s="463"/>
      <c r="R3" s="1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9.5">
      <c r="A4" s="124"/>
      <c r="B4" s="124"/>
      <c r="C4" s="124"/>
      <c r="D4" s="124"/>
      <c r="E4" s="124"/>
      <c r="F4" s="50">
        <v>2</v>
      </c>
      <c r="G4" s="53" t="s">
        <v>27</v>
      </c>
      <c r="H4" s="54"/>
      <c r="I4" s="324">
        <v>17</v>
      </c>
      <c r="J4" s="358">
        <v>17</v>
      </c>
      <c r="K4" s="390">
        <v>110.86666666666666</v>
      </c>
      <c r="L4" s="483">
        <v>110.86666666666666</v>
      </c>
      <c r="M4" s="484">
        <v>1732</v>
      </c>
      <c r="N4" s="484">
        <v>1732</v>
      </c>
      <c r="O4" s="484">
        <v>1732</v>
      </c>
      <c r="P4" s="457">
        <v>0</v>
      </c>
      <c r="Q4" s="458"/>
      <c r="R4" s="18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9.5">
      <c r="A5" s="124"/>
      <c r="B5" s="124"/>
      <c r="C5" s="124"/>
      <c r="D5" s="124"/>
      <c r="E5" s="124"/>
      <c r="F5" s="50">
        <v>3</v>
      </c>
      <c r="G5" s="53" t="s">
        <v>4</v>
      </c>
      <c r="H5" s="54"/>
      <c r="I5" s="324">
        <v>15</v>
      </c>
      <c r="J5" s="358">
        <v>15</v>
      </c>
      <c r="K5" s="390">
        <v>112.9</v>
      </c>
      <c r="L5" s="483">
        <v>112.9</v>
      </c>
      <c r="M5" s="484">
        <v>1779</v>
      </c>
      <c r="N5" s="484">
        <v>1779</v>
      </c>
      <c r="O5" s="484">
        <v>1779</v>
      </c>
      <c r="P5" s="457">
        <v>0</v>
      </c>
      <c r="Q5" s="458"/>
      <c r="R5" s="18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9.5">
      <c r="A6" s="124"/>
      <c r="B6" s="124"/>
      <c r="C6" s="124"/>
      <c r="D6" s="124"/>
      <c r="E6" s="124"/>
      <c r="F6" s="50">
        <v>4</v>
      </c>
      <c r="G6" s="53" t="s">
        <v>25</v>
      </c>
      <c r="H6" s="54"/>
      <c r="I6" s="324">
        <v>14</v>
      </c>
      <c r="J6" s="358">
        <v>14</v>
      </c>
      <c r="K6" s="390">
        <v>116.16666666666667</v>
      </c>
      <c r="L6" s="483">
        <v>116.16666666666667</v>
      </c>
      <c r="M6" s="485">
        <v>1831</v>
      </c>
      <c r="N6" s="485">
        <v>1831</v>
      </c>
      <c r="O6" s="485">
        <v>1831</v>
      </c>
      <c r="P6" s="457">
        <v>0</v>
      </c>
      <c r="Q6" s="458"/>
      <c r="R6" s="18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>
      <c r="A7" s="124"/>
      <c r="B7" s="124"/>
      <c r="C7" s="124"/>
      <c r="D7" s="124"/>
      <c r="E7" s="124"/>
      <c r="F7" s="50">
        <v>5</v>
      </c>
      <c r="G7" s="53" t="s">
        <v>28</v>
      </c>
      <c r="H7" s="54"/>
      <c r="I7" s="382">
        <v>14</v>
      </c>
      <c r="J7" s="383">
        <v>14</v>
      </c>
      <c r="K7" s="390">
        <v>114.93333333333334</v>
      </c>
      <c r="L7" s="483">
        <v>114.93333333333334</v>
      </c>
      <c r="M7" s="484">
        <v>1724</v>
      </c>
      <c r="N7" s="484">
        <v>1724</v>
      </c>
      <c r="O7" s="484">
        <v>1724</v>
      </c>
      <c r="P7" s="457">
        <v>1</v>
      </c>
      <c r="Q7" s="458"/>
      <c r="R7" s="18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9.5">
      <c r="A8" s="2"/>
      <c r="B8" s="2"/>
      <c r="C8" s="2"/>
      <c r="D8" s="2"/>
      <c r="E8" s="2"/>
      <c r="F8" s="50">
        <v>6</v>
      </c>
      <c r="G8" s="55" t="s">
        <v>3</v>
      </c>
      <c r="H8" s="56"/>
      <c r="I8" s="324">
        <v>8</v>
      </c>
      <c r="J8" s="358">
        <v>8</v>
      </c>
      <c r="K8" s="390">
        <v>109.33333333333333</v>
      </c>
      <c r="L8" s="483">
        <v>109.33333333333333</v>
      </c>
      <c r="M8" s="484">
        <v>1683</v>
      </c>
      <c r="N8" s="484">
        <v>1683</v>
      </c>
      <c r="O8" s="484">
        <v>1683</v>
      </c>
      <c r="P8" s="457">
        <v>0</v>
      </c>
      <c r="Q8" s="458"/>
      <c r="R8" s="18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9.5">
      <c r="A9" s="2"/>
      <c r="B9" s="2"/>
      <c r="C9" s="2"/>
      <c r="D9" s="2"/>
      <c r="E9" s="2"/>
      <c r="F9" s="50">
        <v>7</v>
      </c>
      <c r="G9" s="53" t="s">
        <v>26</v>
      </c>
      <c r="H9" s="54"/>
      <c r="I9" s="324">
        <v>6</v>
      </c>
      <c r="J9" s="358">
        <v>6</v>
      </c>
      <c r="K9" s="390">
        <v>105.2</v>
      </c>
      <c r="L9" s="483">
        <v>105.2</v>
      </c>
      <c r="M9" s="484">
        <v>1657</v>
      </c>
      <c r="N9" s="484">
        <v>1657</v>
      </c>
      <c r="O9" s="484">
        <v>1657</v>
      </c>
      <c r="P9" s="457">
        <v>1</v>
      </c>
      <c r="Q9" s="458">
        <v>1</v>
      </c>
      <c r="R9" s="18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20.25" thickBot="1">
      <c r="A10" s="2"/>
      <c r="B10" s="2"/>
      <c r="C10" s="2"/>
      <c r="D10" s="2"/>
      <c r="E10" s="2"/>
      <c r="F10" s="50">
        <v>8</v>
      </c>
      <c r="G10" s="57"/>
      <c r="H10" s="58"/>
      <c r="I10" s="477"/>
      <c r="J10" s="375"/>
      <c r="K10" s="392"/>
      <c r="L10" s="478"/>
      <c r="M10" s="481"/>
      <c r="N10" s="481"/>
      <c r="O10" s="481"/>
      <c r="P10" s="479"/>
      <c r="Q10" s="480"/>
      <c r="R10" s="18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9.5">
      <c r="A11" s="2"/>
      <c r="B11" s="2"/>
      <c r="C11" s="2"/>
      <c r="D11" s="2"/>
      <c r="E11" s="2"/>
      <c r="F11" s="10"/>
      <c r="G11" s="36"/>
      <c r="H11" s="37"/>
      <c r="I11" s="314"/>
      <c r="J11" s="314"/>
      <c r="K11" s="394"/>
      <c r="L11" s="394"/>
      <c r="M11" s="482"/>
      <c r="N11" s="482"/>
      <c r="O11" s="482"/>
      <c r="P11" s="440"/>
      <c r="Q11" s="440"/>
      <c r="R11" s="18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0.25" thickBot="1">
      <c r="A12" s="2"/>
      <c r="B12" s="2"/>
      <c r="C12" s="2"/>
      <c r="D12" s="2"/>
      <c r="E12" s="2"/>
      <c r="F12" s="26"/>
      <c r="G12" s="409"/>
      <c r="H12" s="409"/>
      <c r="I12" s="27"/>
      <c r="J12" s="17"/>
      <c r="K12" s="17"/>
      <c r="L12" s="17"/>
      <c r="M12" s="399"/>
      <c r="N12" s="399"/>
      <c r="O12" s="17"/>
      <c r="P12" s="400"/>
      <c r="Q12" s="400"/>
      <c r="R12" s="18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1" thickTop="1" thickBot="1">
      <c r="A13" s="2"/>
      <c r="B13" s="2"/>
      <c r="C13" s="2"/>
      <c r="D13" s="2"/>
      <c r="E13" s="2"/>
      <c r="F13" s="96"/>
      <c r="G13" s="289" t="s">
        <v>6</v>
      </c>
      <c r="H13" s="126"/>
      <c r="I13" s="404" t="s">
        <v>17</v>
      </c>
      <c r="J13" s="405"/>
      <c r="K13" s="362" t="s">
        <v>24</v>
      </c>
      <c r="L13" s="363"/>
      <c r="M13" s="435" t="s">
        <v>59</v>
      </c>
      <c r="N13" s="436"/>
      <c r="O13" s="437"/>
      <c r="P13" s="464" t="s">
        <v>60</v>
      </c>
      <c r="Q13" s="465"/>
      <c r="R13" s="9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9.5">
      <c r="A14" s="2"/>
      <c r="B14" s="2"/>
      <c r="C14" s="2"/>
      <c r="D14" s="2"/>
      <c r="E14" s="2"/>
      <c r="F14" s="50">
        <v>1</v>
      </c>
      <c r="G14" s="59" t="s">
        <v>30</v>
      </c>
      <c r="H14" s="32"/>
      <c r="I14" s="380">
        <v>32</v>
      </c>
      <c r="J14" s="381">
        <v>32</v>
      </c>
      <c r="K14" s="438">
        <v>110.53333333333333</v>
      </c>
      <c r="L14" s="439">
        <v>110.53333333333333</v>
      </c>
      <c r="M14" s="422">
        <v>1668</v>
      </c>
      <c r="N14" s="423">
        <v>1668</v>
      </c>
      <c r="O14" s="424">
        <v>1668</v>
      </c>
      <c r="P14" s="475">
        <v>0</v>
      </c>
      <c r="Q14" s="476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9.5">
      <c r="A15" s="2"/>
      <c r="B15" s="2"/>
      <c r="C15" s="2"/>
      <c r="D15" s="2"/>
      <c r="E15" s="2"/>
      <c r="F15" s="50">
        <v>2</v>
      </c>
      <c r="G15" s="53" t="s">
        <v>31</v>
      </c>
      <c r="H15" s="15"/>
      <c r="I15" s="324">
        <v>29</v>
      </c>
      <c r="J15" s="324">
        <v>29</v>
      </c>
      <c r="K15" s="454">
        <v>101.73333333333333</v>
      </c>
      <c r="L15" s="454">
        <v>101.73333333333333</v>
      </c>
      <c r="M15" s="425">
        <v>1529</v>
      </c>
      <c r="N15" s="425">
        <v>1529</v>
      </c>
      <c r="O15" s="425">
        <v>1529</v>
      </c>
      <c r="P15" s="449">
        <v>0</v>
      </c>
      <c r="Q15" s="450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9.5">
      <c r="A16" s="2"/>
      <c r="B16" s="2"/>
      <c r="C16" s="2"/>
      <c r="D16" s="2"/>
      <c r="E16" s="2"/>
      <c r="F16" s="50">
        <v>3</v>
      </c>
      <c r="G16" s="53" t="s">
        <v>32</v>
      </c>
      <c r="H16" s="15"/>
      <c r="I16" s="324">
        <v>27</v>
      </c>
      <c r="J16" s="324">
        <v>27</v>
      </c>
      <c r="K16" s="454">
        <v>107.23333333333333</v>
      </c>
      <c r="L16" s="454">
        <v>107.23333333333333</v>
      </c>
      <c r="M16" s="425">
        <v>1619</v>
      </c>
      <c r="N16" s="425">
        <v>1619</v>
      </c>
      <c r="O16" s="425">
        <v>1619</v>
      </c>
      <c r="P16" s="449">
        <v>0</v>
      </c>
      <c r="Q16" s="450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9.5">
      <c r="A17" s="2"/>
      <c r="B17" s="2"/>
      <c r="C17" s="2"/>
      <c r="D17" s="2"/>
      <c r="E17" s="2"/>
      <c r="F17" s="50">
        <v>4</v>
      </c>
      <c r="G17" s="53" t="s">
        <v>34</v>
      </c>
      <c r="H17" s="15"/>
      <c r="I17" s="324">
        <v>15</v>
      </c>
      <c r="J17" s="324">
        <v>15</v>
      </c>
      <c r="K17" s="454">
        <v>98.63333333333334</v>
      </c>
      <c r="L17" s="454">
        <v>98.63333333333334</v>
      </c>
      <c r="M17" s="425">
        <v>1537</v>
      </c>
      <c r="N17" s="425">
        <v>1537</v>
      </c>
      <c r="O17" s="425">
        <v>1537</v>
      </c>
      <c r="P17" s="449">
        <v>0</v>
      </c>
      <c r="Q17" s="450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9.5">
      <c r="A18" s="2"/>
      <c r="B18" s="2"/>
      <c r="C18" s="2"/>
      <c r="D18" s="2"/>
      <c r="E18" s="2"/>
      <c r="F18" s="50">
        <v>5</v>
      </c>
      <c r="G18" s="53" t="s">
        <v>33</v>
      </c>
      <c r="H18" s="15"/>
      <c r="I18" s="382">
        <v>14</v>
      </c>
      <c r="J18" s="382">
        <v>14</v>
      </c>
      <c r="K18" s="454">
        <v>104.6</v>
      </c>
      <c r="L18" s="454">
        <v>104.6</v>
      </c>
      <c r="M18" s="425">
        <v>1617</v>
      </c>
      <c r="N18" s="425">
        <v>1617</v>
      </c>
      <c r="O18" s="425">
        <v>1617</v>
      </c>
      <c r="P18" s="449">
        <v>0</v>
      </c>
      <c r="Q18" s="450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9.5">
      <c r="A19" s="2"/>
      <c r="B19" s="2"/>
      <c r="C19" s="2"/>
      <c r="D19" s="2"/>
      <c r="E19" s="2"/>
      <c r="F19" s="50">
        <v>6</v>
      </c>
      <c r="G19" s="53" t="s">
        <v>36</v>
      </c>
      <c r="H19" s="15"/>
      <c r="I19" s="382">
        <v>13</v>
      </c>
      <c r="J19" s="382">
        <v>13</v>
      </c>
      <c r="K19" s="454">
        <v>102.56666666666666</v>
      </c>
      <c r="L19" s="454">
        <v>102.56666666666666</v>
      </c>
      <c r="M19" s="425">
        <v>1627</v>
      </c>
      <c r="N19" s="425">
        <v>1627</v>
      </c>
      <c r="O19" s="425">
        <v>1627</v>
      </c>
      <c r="P19" s="449">
        <v>0</v>
      </c>
      <c r="Q19" s="450">
        <v>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9.5">
      <c r="A20" s="2"/>
      <c r="B20" s="2"/>
      <c r="C20" s="2"/>
      <c r="D20" s="2"/>
      <c r="E20" s="2"/>
      <c r="F20" s="50">
        <v>7</v>
      </c>
      <c r="G20" s="53" t="s">
        <v>35</v>
      </c>
      <c r="H20" s="15"/>
      <c r="I20" s="324">
        <v>12</v>
      </c>
      <c r="J20" s="324">
        <v>12</v>
      </c>
      <c r="K20" s="454">
        <v>99.833333333333329</v>
      </c>
      <c r="L20" s="454">
        <v>99.833333333333329</v>
      </c>
      <c r="M20" s="425">
        <v>1564</v>
      </c>
      <c r="N20" s="425">
        <v>1564</v>
      </c>
      <c r="O20" s="425">
        <v>1564</v>
      </c>
      <c r="P20" s="449">
        <v>0</v>
      </c>
      <c r="Q20" s="450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20.25" thickBot="1">
      <c r="A21" s="2"/>
      <c r="B21" s="2"/>
      <c r="C21" s="2"/>
      <c r="D21" s="2"/>
      <c r="E21" s="2"/>
      <c r="F21" s="50">
        <v>8</v>
      </c>
      <c r="G21" s="57" t="s">
        <v>37</v>
      </c>
      <c r="H21" s="22"/>
      <c r="I21" s="374">
        <v>12</v>
      </c>
      <c r="J21" s="374">
        <v>12</v>
      </c>
      <c r="K21" s="474">
        <v>94.433333333333337</v>
      </c>
      <c r="L21" s="474">
        <v>94.433333333333337</v>
      </c>
      <c r="M21" s="473">
        <v>1511</v>
      </c>
      <c r="N21" s="473">
        <v>1511</v>
      </c>
      <c r="O21" s="473">
        <v>1511</v>
      </c>
      <c r="P21" s="468">
        <v>0</v>
      </c>
      <c r="Q21" s="46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9.5">
      <c r="A22" s="2"/>
      <c r="B22" s="2"/>
      <c r="C22" s="2"/>
      <c r="D22" s="2"/>
      <c r="E22" s="2"/>
      <c r="F22" s="10"/>
      <c r="G22" s="36"/>
      <c r="H22" s="37"/>
      <c r="I22" s="376"/>
      <c r="J22" s="376"/>
      <c r="K22" s="421"/>
      <c r="L22" s="421"/>
      <c r="M22" s="472"/>
      <c r="N22" s="472"/>
      <c r="O22" s="472"/>
      <c r="P22" s="440"/>
      <c r="Q22" s="440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20.25" thickBot="1">
      <c r="A23" s="2"/>
      <c r="B23" s="2"/>
      <c r="C23" s="2"/>
      <c r="D23" s="2"/>
      <c r="E23" s="2"/>
      <c r="F23" s="10"/>
      <c r="G23" s="37"/>
      <c r="H23" s="37"/>
      <c r="I23" s="28"/>
      <c r="J23" s="17"/>
      <c r="K23" s="17"/>
      <c r="L23" s="17"/>
      <c r="M23" s="10"/>
      <c r="N23" s="17"/>
      <c r="O23" s="17"/>
      <c r="P23" s="39"/>
      <c r="Q23" s="28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21" thickTop="1" thickBot="1">
      <c r="A24" s="2"/>
      <c r="B24" s="2"/>
      <c r="C24" s="2"/>
      <c r="D24" s="2"/>
      <c r="E24" s="2"/>
      <c r="F24" s="21"/>
      <c r="G24" s="288" t="s">
        <v>38</v>
      </c>
      <c r="H24" s="41"/>
      <c r="I24" s="327" t="s">
        <v>17</v>
      </c>
      <c r="J24" s="328"/>
      <c r="K24" s="362" t="s">
        <v>24</v>
      </c>
      <c r="L24" s="363"/>
      <c r="M24" s="435" t="s">
        <v>59</v>
      </c>
      <c r="N24" s="436"/>
      <c r="O24" s="437"/>
      <c r="P24" s="464" t="s">
        <v>60</v>
      </c>
      <c r="Q24" s="465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9.5">
      <c r="A25" s="2"/>
      <c r="B25" s="2"/>
      <c r="C25" s="2"/>
      <c r="D25" s="2"/>
      <c r="E25" s="2"/>
      <c r="F25" s="50">
        <v>1</v>
      </c>
      <c r="G25" s="59" t="s">
        <v>41</v>
      </c>
      <c r="H25" s="43"/>
      <c r="I25" s="322">
        <v>20</v>
      </c>
      <c r="J25" s="357">
        <v>20</v>
      </c>
      <c r="K25" s="438">
        <v>99.7</v>
      </c>
      <c r="L25" s="439">
        <v>99.7</v>
      </c>
      <c r="M25" s="422">
        <v>1523</v>
      </c>
      <c r="N25" s="423">
        <v>1523</v>
      </c>
      <c r="O25" s="424">
        <v>1523</v>
      </c>
      <c r="P25" s="462">
        <v>0</v>
      </c>
      <c r="Q25" s="463">
        <v>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9.5">
      <c r="A26" s="2"/>
      <c r="B26" s="2"/>
      <c r="C26" s="2"/>
      <c r="D26" s="2"/>
      <c r="E26" s="2"/>
      <c r="F26" s="50">
        <v>2</v>
      </c>
      <c r="G26" s="53" t="s">
        <v>43</v>
      </c>
      <c r="H26" s="15"/>
      <c r="I26" s="324">
        <v>20</v>
      </c>
      <c r="J26" s="324">
        <v>20</v>
      </c>
      <c r="K26" s="454">
        <v>96.233333333333334</v>
      </c>
      <c r="L26" s="454">
        <v>96.233333333333334</v>
      </c>
      <c r="M26" s="425">
        <v>1495</v>
      </c>
      <c r="N26" s="425">
        <v>1495</v>
      </c>
      <c r="O26" s="425">
        <v>1495</v>
      </c>
      <c r="P26" s="457">
        <v>0</v>
      </c>
      <c r="Q26" s="458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9.5">
      <c r="A27" s="2"/>
      <c r="B27" s="2"/>
      <c r="C27" s="2"/>
      <c r="D27" s="2"/>
      <c r="E27" s="2"/>
      <c r="F27" s="50">
        <v>3</v>
      </c>
      <c r="G27" s="53" t="s">
        <v>39</v>
      </c>
      <c r="H27" s="15"/>
      <c r="I27" s="324">
        <v>17</v>
      </c>
      <c r="J27" s="324">
        <v>17</v>
      </c>
      <c r="K27" s="454">
        <v>105.33333333333333</v>
      </c>
      <c r="L27" s="454">
        <v>105.33333333333333</v>
      </c>
      <c r="M27" s="425">
        <v>1580</v>
      </c>
      <c r="N27" s="425">
        <v>1580</v>
      </c>
      <c r="O27" s="425">
        <v>1580</v>
      </c>
      <c r="P27" s="457">
        <v>1</v>
      </c>
      <c r="Q27" s="458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9.5">
      <c r="A28" s="2"/>
      <c r="B28" s="2"/>
      <c r="C28" s="2"/>
      <c r="D28" s="2"/>
      <c r="E28" s="2"/>
      <c r="F28" s="50">
        <v>4</v>
      </c>
      <c r="G28" s="53" t="s">
        <v>40</v>
      </c>
      <c r="H28" s="15"/>
      <c r="I28" s="324">
        <v>15</v>
      </c>
      <c r="J28" s="324">
        <v>15</v>
      </c>
      <c r="K28" s="454">
        <v>99.066666666666663</v>
      </c>
      <c r="L28" s="454">
        <v>99.066666666666663</v>
      </c>
      <c r="M28" s="425">
        <v>1492</v>
      </c>
      <c r="N28" s="425">
        <v>1492</v>
      </c>
      <c r="O28" s="425">
        <v>1492</v>
      </c>
      <c r="P28" s="457">
        <v>1</v>
      </c>
      <c r="Q28" s="458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9.5">
      <c r="A29" s="2"/>
      <c r="B29" s="2"/>
      <c r="C29" s="2"/>
      <c r="D29" s="2"/>
      <c r="E29" s="2"/>
      <c r="F29" s="50">
        <v>5</v>
      </c>
      <c r="G29" s="53" t="s">
        <v>42</v>
      </c>
      <c r="H29" s="15"/>
      <c r="I29" s="324">
        <v>13</v>
      </c>
      <c r="J29" s="324">
        <v>13</v>
      </c>
      <c r="K29" s="454">
        <v>90.86666666666666</v>
      </c>
      <c r="L29" s="454">
        <v>90.86666666666666</v>
      </c>
      <c r="M29" s="427">
        <v>1480</v>
      </c>
      <c r="N29" s="427">
        <v>1480</v>
      </c>
      <c r="O29" s="427">
        <v>1480</v>
      </c>
      <c r="P29" s="457">
        <v>0</v>
      </c>
      <c r="Q29" s="458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9.5">
      <c r="A30" s="2"/>
      <c r="B30" s="2"/>
      <c r="C30" s="2"/>
      <c r="D30" s="2"/>
      <c r="E30" s="2"/>
      <c r="F30" s="50">
        <v>6</v>
      </c>
      <c r="G30" s="62" t="s">
        <v>44</v>
      </c>
      <c r="H30" s="44"/>
      <c r="I30" s="338">
        <v>5</v>
      </c>
      <c r="J30" s="338">
        <v>5</v>
      </c>
      <c r="K30" s="461">
        <v>80.066666666666663</v>
      </c>
      <c r="L30" s="461">
        <v>80.066666666666663</v>
      </c>
      <c r="M30" s="428">
        <v>1339</v>
      </c>
      <c r="N30" s="428">
        <v>1339</v>
      </c>
      <c r="O30" s="428">
        <v>1339</v>
      </c>
      <c r="P30" s="459">
        <v>0</v>
      </c>
      <c r="Q30" s="460">
        <v>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9.5">
      <c r="A31" s="2"/>
      <c r="B31" s="2"/>
      <c r="C31" s="2"/>
      <c r="D31" s="2"/>
      <c r="E31" s="2"/>
      <c r="F31" s="50">
        <v>7</v>
      </c>
      <c r="G31" s="53" t="s">
        <v>45</v>
      </c>
      <c r="H31" s="15"/>
      <c r="I31" s="339">
        <v>3</v>
      </c>
      <c r="J31" s="339">
        <v>3</v>
      </c>
      <c r="K31" s="454">
        <v>83.4</v>
      </c>
      <c r="L31" s="454">
        <v>83.4</v>
      </c>
      <c r="M31" s="427">
        <v>1435</v>
      </c>
      <c r="N31" s="427">
        <v>1435</v>
      </c>
      <c r="O31" s="427">
        <v>1435</v>
      </c>
      <c r="P31" s="449">
        <v>1</v>
      </c>
      <c r="Q31" s="450">
        <v>3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20.25" thickBot="1">
      <c r="A32" s="2"/>
      <c r="B32" s="2"/>
      <c r="C32" s="2"/>
      <c r="D32" s="2"/>
      <c r="E32" s="2"/>
      <c r="F32" s="50">
        <v>8</v>
      </c>
      <c r="G32" s="57" t="s">
        <v>46</v>
      </c>
      <c r="H32" s="22"/>
      <c r="I32" s="348">
        <v>0</v>
      </c>
      <c r="J32" s="348">
        <v>0</v>
      </c>
      <c r="K32" s="470">
        <v>0</v>
      </c>
      <c r="L32" s="470" t="e">
        <v>#DIV/0!</v>
      </c>
      <c r="M32" s="471">
        <v>0</v>
      </c>
      <c r="N32" s="471">
        <v>0</v>
      </c>
      <c r="O32" s="471">
        <v>0</v>
      </c>
      <c r="P32" s="468">
        <v>2</v>
      </c>
      <c r="Q32" s="469">
        <v>3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9.5">
      <c r="A33" s="2"/>
      <c r="B33" s="2"/>
      <c r="C33" s="2"/>
      <c r="D33" s="2"/>
      <c r="E33" s="2"/>
      <c r="F33" s="10"/>
      <c r="G33" s="36"/>
      <c r="H33" s="37"/>
      <c r="I33" s="314"/>
      <c r="J33" s="314"/>
      <c r="K33" s="421"/>
      <c r="L33" s="421"/>
      <c r="M33" s="448"/>
      <c r="N33" s="448"/>
      <c r="O33" s="448"/>
      <c r="P33" s="440"/>
      <c r="Q33" s="440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0.25" thickBot="1">
      <c r="A34" s="2"/>
      <c r="B34" s="2"/>
      <c r="C34" s="2"/>
      <c r="D34" s="2"/>
      <c r="E34" s="2"/>
      <c r="F34" s="10"/>
      <c r="G34" s="36"/>
      <c r="H34" s="37"/>
      <c r="I34" s="345"/>
      <c r="J34" s="345"/>
      <c r="K34" s="466"/>
      <c r="L34" s="466"/>
      <c r="M34" s="467"/>
      <c r="N34" s="467"/>
      <c r="O34" s="467"/>
      <c r="P34" s="440"/>
      <c r="Q34" s="440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1" thickTop="1" thickBot="1">
      <c r="A35" s="2"/>
      <c r="B35" s="2"/>
      <c r="C35" s="2"/>
      <c r="D35" s="2"/>
      <c r="E35" s="2"/>
      <c r="F35" s="21"/>
      <c r="G35" s="288" t="s">
        <v>47</v>
      </c>
      <c r="H35" s="41"/>
      <c r="I35" s="327" t="s">
        <v>17</v>
      </c>
      <c r="J35" s="328"/>
      <c r="K35" s="362" t="s">
        <v>24</v>
      </c>
      <c r="L35" s="363"/>
      <c r="M35" s="435" t="s">
        <v>59</v>
      </c>
      <c r="N35" s="436"/>
      <c r="O35" s="437"/>
      <c r="P35" s="464" t="s">
        <v>60</v>
      </c>
      <c r="Q35" s="465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9.5">
      <c r="A36" s="2"/>
      <c r="B36" s="2"/>
      <c r="C36" s="2"/>
      <c r="D36" s="2"/>
      <c r="E36" s="2"/>
      <c r="F36" s="50">
        <v>1</v>
      </c>
      <c r="G36" s="59" t="s">
        <v>50</v>
      </c>
      <c r="H36" s="43"/>
      <c r="I36" s="322">
        <v>29</v>
      </c>
      <c r="J36" s="357">
        <v>29</v>
      </c>
      <c r="K36" s="438">
        <v>89.6</v>
      </c>
      <c r="L36" s="439">
        <v>89.6</v>
      </c>
      <c r="M36" s="422">
        <v>1357</v>
      </c>
      <c r="N36" s="423">
        <v>1357</v>
      </c>
      <c r="O36" s="424">
        <v>1357</v>
      </c>
      <c r="P36" s="462">
        <v>0</v>
      </c>
      <c r="Q36" s="463">
        <v>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9.5">
      <c r="A37" s="2"/>
      <c r="B37" s="2"/>
      <c r="C37" s="2"/>
      <c r="D37" s="2"/>
      <c r="E37" s="2"/>
      <c r="F37" s="50">
        <v>2</v>
      </c>
      <c r="G37" s="53" t="s">
        <v>61</v>
      </c>
      <c r="H37" s="15"/>
      <c r="I37" s="324">
        <v>26</v>
      </c>
      <c r="J37" s="324">
        <v>26</v>
      </c>
      <c r="K37" s="454">
        <v>85.333333333333329</v>
      </c>
      <c r="L37" s="454">
        <v>85.333333333333329</v>
      </c>
      <c r="M37" s="425">
        <v>1289</v>
      </c>
      <c r="N37" s="425">
        <v>1289</v>
      </c>
      <c r="O37" s="425">
        <v>1289</v>
      </c>
      <c r="P37" s="457">
        <v>0</v>
      </c>
      <c r="Q37" s="458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9.5">
      <c r="A38" s="2"/>
      <c r="B38" s="2"/>
      <c r="C38" s="2"/>
      <c r="D38" s="2"/>
      <c r="E38" s="2"/>
      <c r="F38" s="50">
        <v>3</v>
      </c>
      <c r="G38" s="53" t="s">
        <v>49</v>
      </c>
      <c r="H38" s="15"/>
      <c r="I38" s="324">
        <v>22</v>
      </c>
      <c r="J38" s="324">
        <v>22</v>
      </c>
      <c r="K38" s="454">
        <v>86.066666666666663</v>
      </c>
      <c r="L38" s="454">
        <v>86.066666666666663</v>
      </c>
      <c r="M38" s="425">
        <v>1320</v>
      </c>
      <c r="N38" s="425">
        <v>1320</v>
      </c>
      <c r="O38" s="425">
        <v>1320</v>
      </c>
      <c r="P38" s="457">
        <v>0</v>
      </c>
      <c r="Q38" s="45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9.5">
      <c r="A39" s="2"/>
      <c r="B39" s="2"/>
      <c r="C39" s="2"/>
      <c r="D39" s="2"/>
      <c r="E39" s="2"/>
      <c r="F39" s="50">
        <v>4</v>
      </c>
      <c r="G39" s="53" t="s">
        <v>51</v>
      </c>
      <c r="H39" s="15"/>
      <c r="I39" s="324">
        <v>21</v>
      </c>
      <c r="J39" s="324">
        <v>21</v>
      </c>
      <c r="K39" s="454">
        <v>83.8</v>
      </c>
      <c r="L39" s="454">
        <v>83.8</v>
      </c>
      <c r="M39" s="426">
        <v>1276</v>
      </c>
      <c r="N39" s="426">
        <v>1276</v>
      </c>
      <c r="O39" s="426">
        <v>1276</v>
      </c>
      <c r="P39" s="457">
        <v>0</v>
      </c>
      <c r="Q39" s="45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9.5">
      <c r="A40" s="2"/>
      <c r="B40" s="2"/>
      <c r="C40" s="2"/>
      <c r="D40" s="2"/>
      <c r="E40" s="2"/>
      <c r="F40" s="50">
        <v>5</v>
      </c>
      <c r="G40" s="53" t="s">
        <v>52</v>
      </c>
      <c r="H40" s="15"/>
      <c r="I40" s="324">
        <v>13</v>
      </c>
      <c r="J40" s="324">
        <v>13</v>
      </c>
      <c r="K40" s="454">
        <v>80.833333333333329</v>
      </c>
      <c r="L40" s="454">
        <v>80.833333333333329</v>
      </c>
      <c r="M40" s="427">
        <v>1244</v>
      </c>
      <c r="N40" s="427">
        <v>1244</v>
      </c>
      <c r="O40" s="427">
        <v>1244</v>
      </c>
      <c r="P40" s="457">
        <v>0</v>
      </c>
      <c r="Q40" s="458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9.5">
      <c r="A41" s="2"/>
      <c r="B41" s="2"/>
      <c r="C41" s="2"/>
      <c r="D41" s="2"/>
      <c r="E41" s="2"/>
      <c r="F41" s="50">
        <v>6</v>
      </c>
      <c r="G41" s="62" t="s">
        <v>53</v>
      </c>
      <c r="H41" s="44"/>
      <c r="I41" s="338">
        <v>12</v>
      </c>
      <c r="J41" s="338">
        <v>12</v>
      </c>
      <c r="K41" s="461">
        <v>80.599999999999994</v>
      </c>
      <c r="L41" s="461">
        <v>80.599999999999994</v>
      </c>
      <c r="M41" s="428">
        <v>1331</v>
      </c>
      <c r="N41" s="428">
        <v>1331</v>
      </c>
      <c r="O41" s="428">
        <v>1331</v>
      </c>
      <c r="P41" s="459">
        <v>0</v>
      </c>
      <c r="Q41" s="460">
        <v>2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9.5">
      <c r="A42" s="2"/>
      <c r="B42" s="2"/>
      <c r="C42" s="2"/>
      <c r="D42" s="2"/>
      <c r="E42" s="2"/>
      <c r="F42" s="50">
        <v>7</v>
      </c>
      <c r="G42" s="53" t="s">
        <v>54</v>
      </c>
      <c r="H42" s="15"/>
      <c r="I42" s="339">
        <v>3</v>
      </c>
      <c r="J42" s="339">
        <v>3</v>
      </c>
      <c r="K42" s="454">
        <v>73.13333333333334</v>
      </c>
      <c r="L42" s="454">
        <v>73.13333333333334</v>
      </c>
      <c r="M42" s="427">
        <v>1292</v>
      </c>
      <c r="N42" s="427">
        <v>1292</v>
      </c>
      <c r="O42" s="427">
        <v>1292</v>
      </c>
      <c r="P42" s="449">
        <v>0</v>
      </c>
      <c r="Q42" s="450">
        <v>3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9.5">
      <c r="A43" s="2"/>
      <c r="B43" s="2"/>
      <c r="C43" s="2"/>
      <c r="D43" s="2"/>
      <c r="E43" s="2"/>
      <c r="F43" s="50">
        <v>8</v>
      </c>
      <c r="G43" s="129" t="s">
        <v>55</v>
      </c>
      <c r="H43" s="73"/>
      <c r="I43" s="342">
        <v>0</v>
      </c>
      <c r="J43" s="451">
        <v>0</v>
      </c>
      <c r="K43" s="455">
        <v>0</v>
      </c>
      <c r="L43" s="456" t="e">
        <v>#DIV/0!</v>
      </c>
      <c r="M43" s="429">
        <v>1181</v>
      </c>
      <c r="N43" s="430">
        <v>1181</v>
      </c>
      <c r="O43" s="431">
        <v>1181</v>
      </c>
      <c r="P43" s="452">
        <v>2</v>
      </c>
      <c r="Q43" s="453">
        <v>3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20.25" thickBot="1">
      <c r="A44" s="2"/>
      <c r="B44" s="2"/>
      <c r="C44" s="2"/>
      <c r="D44" s="2"/>
      <c r="E44" s="2"/>
      <c r="F44" s="50">
        <v>9</v>
      </c>
      <c r="G44" s="131" t="s">
        <v>56</v>
      </c>
      <c r="H44" s="130"/>
      <c r="I44" s="442">
        <v>0</v>
      </c>
      <c r="J44" s="443">
        <v>0</v>
      </c>
      <c r="K44" s="446">
        <v>0</v>
      </c>
      <c r="L44" s="447" t="e">
        <v>#DIV/0!</v>
      </c>
      <c r="M44" s="432">
        <v>0</v>
      </c>
      <c r="N44" s="433">
        <v>0</v>
      </c>
      <c r="O44" s="434">
        <v>0</v>
      </c>
      <c r="P44" s="444">
        <v>2</v>
      </c>
      <c r="Q44" s="445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9.5">
      <c r="A45" s="2"/>
      <c r="B45" s="2"/>
      <c r="C45" s="2"/>
      <c r="D45" s="2"/>
      <c r="E45" s="2"/>
      <c r="F45" s="10"/>
      <c r="G45" s="36"/>
      <c r="H45" s="37"/>
      <c r="I45" s="314"/>
      <c r="J45" s="314"/>
      <c r="K45" s="421"/>
      <c r="L45" s="421"/>
      <c r="M45" s="448"/>
      <c r="N45" s="448"/>
      <c r="O45" s="448"/>
      <c r="P45" s="440"/>
      <c r="Q45" s="440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9.5">
      <c r="A46" s="2"/>
      <c r="B46" s="2"/>
      <c r="C46" s="2"/>
      <c r="D46" s="2"/>
      <c r="E46" s="2"/>
      <c r="F46" s="28"/>
      <c r="G46" s="36"/>
      <c r="H46" s="37"/>
      <c r="I46" s="315"/>
      <c r="J46" s="315"/>
      <c r="K46" s="421"/>
      <c r="L46" s="421"/>
      <c r="M46" s="448"/>
      <c r="N46" s="448"/>
      <c r="O46" s="448"/>
      <c r="P46" s="440"/>
      <c r="Q46" s="440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9.5">
      <c r="A47" s="2"/>
      <c r="B47" s="2"/>
      <c r="C47" s="2"/>
      <c r="D47" s="2"/>
      <c r="E47" s="2"/>
      <c r="F47" s="28"/>
      <c r="G47" s="37"/>
      <c r="H47" s="37"/>
      <c r="I47" s="49"/>
      <c r="J47" s="49"/>
      <c r="K47" s="49"/>
      <c r="L47" s="17"/>
      <c r="M47" s="50"/>
      <c r="N47" s="17"/>
      <c r="O47" s="17"/>
      <c r="P47" s="51"/>
      <c r="Q47" s="28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</sheetData>
  <mergeCells count="176">
    <mergeCell ref="I2:J2"/>
    <mergeCell ref="I3:J3"/>
    <mergeCell ref="K3:L3"/>
    <mergeCell ref="P3:Q3"/>
    <mergeCell ref="M3:O3"/>
    <mergeCell ref="M2:O2"/>
    <mergeCell ref="I6:J6"/>
    <mergeCell ref="K6:L6"/>
    <mergeCell ref="P6:Q6"/>
    <mergeCell ref="P2:Q2"/>
    <mergeCell ref="I7:J7"/>
    <mergeCell ref="K7:L7"/>
    <mergeCell ref="P7:Q7"/>
    <mergeCell ref="M6:O6"/>
    <mergeCell ref="M7:O7"/>
    <mergeCell ref="I4:J4"/>
    <mergeCell ref="K4:L4"/>
    <mergeCell ref="P4:Q4"/>
    <mergeCell ref="I5:J5"/>
    <mergeCell ref="K5:L5"/>
    <mergeCell ref="P5:Q5"/>
    <mergeCell ref="M4:O4"/>
    <mergeCell ref="M5:O5"/>
    <mergeCell ref="I10:J10"/>
    <mergeCell ref="K10:L10"/>
    <mergeCell ref="P10:Q10"/>
    <mergeCell ref="I11:J11"/>
    <mergeCell ref="K11:L11"/>
    <mergeCell ref="P11:Q11"/>
    <mergeCell ref="M10:O10"/>
    <mergeCell ref="M11:O11"/>
    <mergeCell ref="I8:J8"/>
    <mergeCell ref="K8:L8"/>
    <mergeCell ref="P8:Q8"/>
    <mergeCell ref="I9:J9"/>
    <mergeCell ref="K9:L9"/>
    <mergeCell ref="P9:Q9"/>
    <mergeCell ref="M8:O8"/>
    <mergeCell ref="M9:O9"/>
    <mergeCell ref="I14:J14"/>
    <mergeCell ref="P14:Q14"/>
    <mergeCell ref="I15:J15"/>
    <mergeCell ref="P15:Q15"/>
    <mergeCell ref="M15:O15"/>
    <mergeCell ref="K15:L15"/>
    <mergeCell ref="G12:H12"/>
    <mergeCell ref="M12:N12"/>
    <mergeCell ref="P12:Q12"/>
    <mergeCell ref="I13:J13"/>
    <mergeCell ref="P13:Q13"/>
    <mergeCell ref="I18:J18"/>
    <mergeCell ref="P18:Q18"/>
    <mergeCell ref="I19:J19"/>
    <mergeCell ref="P19:Q19"/>
    <mergeCell ref="M18:O18"/>
    <mergeCell ref="M19:O19"/>
    <mergeCell ref="K18:L18"/>
    <mergeCell ref="K19:L19"/>
    <mergeCell ref="I16:J16"/>
    <mergeCell ref="P16:Q16"/>
    <mergeCell ref="I17:J17"/>
    <mergeCell ref="P17:Q17"/>
    <mergeCell ref="M16:O16"/>
    <mergeCell ref="M17:O17"/>
    <mergeCell ref="K16:L16"/>
    <mergeCell ref="K17:L17"/>
    <mergeCell ref="I22:J22"/>
    <mergeCell ref="P22:Q22"/>
    <mergeCell ref="I24:J24"/>
    <mergeCell ref="P24:Q24"/>
    <mergeCell ref="M22:O22"/>
    <mergeCell ref="K22:L22"/>
    <mergeCell ref="K24:L24"/>
    <mergeCell ref="M24:O24"/>
    <mergeCell ref="I20:J20"/>
    <mergeCell ref="P20:Q20"/>
    <mergeCell ref="I21:J21"/>
    <mergeCell ref="P21:Q21"/>
    <mergeCell ref="M20:O20"/>
    <mergeCell ref="M21:O21"/>
    <mergeCell ref="K20:L20"/>
    <mergeCell ref="K21:L21"/>
    <mergeCell ref="I27:J27"/>
    <mergeCell ref="P27:Q27"/>
    <mergeCell ref="I28:J28"/>
    <mergeCell ref="P28:Q28"/>
    <mergeCell ref="K27:L27"/>
    <mergeCell ref="K28:L28"/>
    <mergeCell ref="M27:O27"/>
    <mergeCell ref="M28:O28"/>
    <mergeCell ref="I25:J25"/>
    <mergeCell ref="P25:Q25"/>
    <mergeCell ref="I26:J26"/>
    <mergeCell ref="P26:Q26"/>
    <mergeCell ref="K25:L25"/>
    <mergeCell ref="K26:L26"/>
    <mergeCell ref="M25:O25"/>
    <mergeCell ref="M26:O26"/>
    <mergeCell ref="I31:J31"/>
    <mergeCell ref="P31:Q31"/>
    <mergeCell ref="I32:J32"/>
    <mergeCell ref="P32:Q32"/>
    <mergeCell ref="K31:L31"/>
    <mergeCell ref="K32:L32"/>
    <mergeCell ref="M31:O31"/>
    <mergeCell ref="M32:O32"/>
    <mergeCell ref="I29:J29"/>
    <mergeCell ref="P29:Q29"/>
    <mergeCell ref="I30:J30"/>
    <mergeCell ref="P30:Q30"/>
    <mergeCell ref="K29:L29"/>
    <mergeCell ref="K30:L30"/>
    <mergeCell ref="M29:O29"/>
    <mergeCell ref="M30:O30"/>
    <mergeCell ref="I36:J36"/>
    <mergeCell ref="P36:Q36"/>
    <mergeCell ref="I37:J37"/>
    <mergeCell ref="P37:Q37"/>
    <mergeCell ref="K36:L36"/>
    <mergeCell ref="K37:L37"/>
    <mergeCell ref="I33:J33"/>
    <mergeCell ref="P33:Q33"/>
    <mergeCell ref="I35:J35"/>
    <mergeCell ref="P35:Q35"/>
    <mergeCell ref="K33:L33"/>
    <mergeCell ref="M33:O33"/>
    <mergeCell ref="K35:L35"/>
    <mergeCell ref="M35:O35"/>
    <mergeCell ref="I34:J34"/>
    <mergeCell ref="K34:L34"/>
    <mergeCell ref="M34:O34"/>
    <mergeCell ref="P34:Q34"/>
    <mergeCell ref="I41:J41"/>
    <mergeCell ref="P41:Q41"/>
    <mergeCell ref="K40:L40"/>
    <mergeCell ref="K41:L41"/>
    <mergeCell ref="I38:J38"/>
    <mergeCell ref="P38:Q38"/>
    <mergeCell ref="I39:J39"/>
    <mergeCell ref="P39:Q39"/>
    <mergeCell ref="K38:L38"/>
    <mergeCell ref="K39:L39"/>
    <mergeCell ref="F1:Q1"/>
    <mergeCell ref="K13:L13"/>
    <mergeCell ref="M13:O13"/>
    <mergeCell ref="M14:O14"/>
    <mergeCell ref="K14:L14"/>
    <mergeCell ref="I46:J46"/>
    <mergeCell ref="P46:Q46"/>
    <mergeCell ref="K2:L2"/>
    <mergeCell ref="I44:J44"/>
    <mergeCell ref="P44:Q44"/>
    <mergeCell ref="I45:J45"/>
    <mergeCell ref="P45:Q45"/>
    <mergeCell ref="K44:L44"/>
    <mergeCell ref="K45:L45"/>
    <mergeCell ref="M45:O45"/>
    <mergeCell ref="I42:J42"/>
    <mergeCell ref="P42:Q42"/>
    <mergeCell ref="I43:J43"/>
    <mergeCell ref="P43:Q43"/>
    <mergeCell ref="K42:L42"/>
    <mergeCell ref="K43:L43"/>
    <mergeCell ref="I40:J40"/>
    <mergeCell ref="P40:Q40"/>
    <mergeCell ref="M46:O46"/>
    <mergeCell ref="K46:L46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3"/>
  <sheetViews>
    <sheetView workbookViewId="0">
      <selection activeCell="O56" sqref="O56"/>
    </sheetView>
  </sheetViews>
  <sheetFormatPr defaultRowHeight="15"/>
  <cols>
    <col min="1" max="1" width="4.140625" customWidth="1"/>
    <col min="3" max="3" width="21.85546875" customWidth="1"/>
    <col min="5" max="5" width="10.7109375" bestFit="1" customWidth="1"/>
    <col min="19" max="19" width="9.85546875" customWidth="1"/>
    <col min="21" max="21" width="15.28515625" customWidth="1"/>
  </cols>
  <sheetData>
    <row r="1" spans="1:2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75" thickBot="1">
      <c r="A4" s="132"/>
      <c r="B4" s="132"/>
      <c r="C4" s="132"/>
      <c r="D4" s="494" t="s">
        <v>1</v>
      </c>
      <c r="E4" s="494"/>
      <c r="F4" s="132"/>
      <c r="G4" s="132"/>
      <c r="H4" s="132"/>
      <c r="I4" s="132"/>
      <c r="J4" s="133"/>
      <c r="K4" s="134"/>
      <c r="L4" s="135"/>
      <c r="M4" s="134"/>
      <c r="N4" s="134"/>
      <c r="O4" s="132"/>
      <c r="P4" s="132"/>
      <c r="Q4" s="132"/>
      <c r="R4" s="495" t="s">
        <v>13</v>
      </c>
      <c r="S4" s="496"/>
      <c r="T4" s="497"/>
      <c r="U4" s="136" t="s">
        <v>14</v>
      </c>
      <c r="V4" s="137"/>
      <c r="W4" s="137"/>
      <c r="X4" s="138"/>
      <c r="Y4" s="2"/>
      <c r="Z4" s="2"/>
      <c r="AA4" s="2"/>
      <c r="AB4" s="2"/>
      <c r="AC4" s="2"/>
    </row>
    <row r="5" spans="1:29" ht="21" thickTop="1" thickBot="1">
      <c r="A5" s="139"/>
      <c r="B5" s="305" t="s">
        <v>0</v>
      </c>
      <c r="C5" s="306"/>
      <c r="D5" s="140">
        <v>44447</v>
      </c>
      <c r="E5" s="140">
        <v>44461</v>
      </c>
      <c r="F5" s="140"/>
      <c r="G5" s="140"/>
      <c r="H5" s="140"/>
      <c r="I5" s="140"/>
      <c r="J5" s="141"/>
      <c r="K5" s="142"/>
      <c r="L5" s="142"/>
      <c r="M5" s="142"/>
      <c r="N5" s="142"/>
      <c r="O5" s="140"/>
      <c r="P5" s="140"/>
      <c r="Q5" s="140"/>
      <c r="R5" s="143"/>
      <c r="S5" s="144"/>
      <c r="T5" s="144"/>
      <c r="U5" s="145"/>
      <c r="V5" s="14"/>
      <c r="W5" s="146"/>
      <c r="X5" s="18"/>
      <c r="Y5" s="147"/>
      <c r="Z5" s="2"/>
      <c r="AA5" s="2"/>
      <c r="AB5" s="2"/>
      <c r="AC5" s="2"/>
    </row>
    <row r="6" spans="1:29" ht="20.25" thickTop="1">
      <c r="A6" s="219">
        <v>1</v>
      </c>
      <c r="B6" s="208" t="s">
        <v>12</v>
      </c>
      <c r="C6" s="307"/>
      <c r="D6" s="304">
        <v>1855</v>
      </c>
      <c r="E6" s="149">
        <v>1832</v>
      </c>
      <c r="F6" s="149"/>
      <c r="G6" s="149"/>
      <c r="H6" s="149"/>
      <c r="I6" s="149"/>
      <c r="J6" s="150"/>
      <c r="K6" s="150"/>
      <c r="L6" s="150"/>
      <c r="M6" s="150"/>
      <c r="N6" s="151"/>
      <c r="O6" s="152"/>
      <c r="P6" s="152"/>
      <c r="Q6" s="152"/>
      <c r="R6" s="152"/>
      <c r="S6" s="153">
        <f t="shared" ref="S6:S13" si="0">SUM(D6:R6)</f>
        <v>3687</v>
      </c>
      <c r="T6" s="154"/>
      <c r="U6" s="155">
        <f>SUM(D6:R6)/30</f>
        <v>122.9</v>
      </c>
      <c r="V6" s="156"/>
      <c r="W6" s="157"/>
      <c r="X6" s="156"/>
      <c r="Y6" s="157"/>
      <c r="Z6" s="2"/>
      <c r="AA6" s="2"/>
      <c r="AB6" s="2"/>
      <c r="AC6" s="2"/>
    </row>
    <row r="7" spans="1:29" ht="19.5">
      <c r="A7" s="219">
        <v>2</v>
      </c>
      <c r="B7" s="128" t="s">
        <v>25</v>
      </c>
      <c r="C7" s="308"/>
      <c r="D7" s="304">
        <v>1724</v>
      </c>
      <c r="E7" s="149">
        <v>1761</v>
      </c>
      <c r="F7" s="149"/>
      <c r="G7" s="149"/>
      <c r="H7" s="149"/>
      <c r="I7" s="149"/>
      <c r="J7" s="150"/>
      <c r="K7" s="150"/>
      <c r="L7" s="150"/>
      <c r="M7" s="150"/>
      <c r="N7" s="151"/>
      <c r="O7" s="152"/>
      <c r="P7" s="152"/>
      <c r="Q7" s="152"/>
      <c r="R7" s="152"/>
      <c r="S7" s="153">
        <f t="shared" si="0"/>
        <v>3485</v>
      </c>
      <c r="T7" s="154"/>
      <c r="U7" s="155">
        <f>SUM(D7:R7)/30</f>
        <v>116.16666666666667</v>
      </c>
      <c r="V7" s="156"/>
      <c r="W7" s="157"/>
      <c r="X7" s="156"/>
      <c r="Y7" s="157"/>
      <c r="Z7" s="2"/>
      <c r="AA7" s="2"/>
      <c r="AB7" s="2"/>
      <c r="AC7" s="2"/>
    </row>
    <row r="8" spans="1:29" ht="19.5">
      <c r="A8" s="219">
        <v>3</v>
      </c>
      <c r="B8" s="128" t="s">
        <v>28</v>
      </c>
      <c r="C8" s="308"/>
      <c r="D8" s="304">
        <v>0</v>
      </c>
      <c r="E8" s="149">
        <v>1724</v>
      </c>
      <c r="F8" s="149"/>
      <c r="G8" s="149"/>
      <c r="H8" s="149"/>
      <c r="I8" s="149"/>
      <c r="J8" s="150"/>
      <c r="K8" s="150"/>
      <c r="L8" s="150"/>
      <c r="M8" s="150"/>
      <c r="N8" s="151"/>
      <c r="O8" s="152"/>
      <c r="P8" s="152"/>
      <c r="Q8" s="152"/>
      <c r="R8" s="152"/>
      <c r="S8" s="153">
        <f t="shared" si="0"/>
        <v>1724</v>
      </c>
      <c r="T8" s="154"/>
      <c r="U8" s="155">
        <f>SUM(D8:R8)/15</f>
        <v>114.93333333333334</v>
      </c>
      <c r="V8" s="156"/>
      <c r="W8" s="157"/>
      <c r="X8" s="156"/>
      <c r="Y8" s="157"/>
      <c r="Z8" s="2"/>
      <c r="AA8" s="2"/>
      <c r="AB8" s="2"/>
      <c r="AC8" s="2"/>
    </row>
    <row r="9" spans="1:29" ht="19.5">
      <c r="A9" s="219">
        <v>4</v>
      </c>
      <c r="B9" s="128" t="s">
        <v>4</v>
      </c>
      <c r="C9" s="308"/>
      <c r="D9" s="304">
        <v>1714</v>
      </c>
      <c r="E9" s="149">
        <v>1673</v>
      </c>
      <c r="F9" s="149"/>
      <c r="G9" s="149"/>
      <c r="H9" s="149"/>
      <c r="I9" s="149"/>
      <c r="J9" s="150"/>
      <c r="K9" s="150"/>
      <c r="L9" s="150"/>
      <c r="M9" s="150"/>
      <c r="N9" s="151"/>
      <c r="O9" s="152"/>
      <c r="P9" s="152"/>
      <c r="Q9" s="152"/>
      <c r="R9" s="152"/>
      <c r="S9" s="153">
        <f t="shared" si="0"/>
        <v>3387</v>
      </c>
      <c r="T9" s="154"/>
      <c r="U9" s="155">
        <f>SUM(D9:R9)/30</f>
        <v>112.9</v>
      </c>
      <c r="V9" s="156"/>
      <c r="W9" s="156"/>
      <c r="X9" s="156"/>
      <c r="Y9" s="157"/>
      <c r="Z9" s="2"/>
      <c r="AA9" s="2"/>
      <c r="AB9" s="2"/>
      <c r="AC9" s="2"/>
    </row>
    <row r="10" spans="1:29" ht="19.5">
      <c r="A10" s="219">
        <v>5</v>
      </c>
      <c r="B10" s="128" t="s">
        <v>27</v>
      </c>
      <c r="C10" s="308"/>
      <c r="D10" s="304">
        <v>1594</v>
      </c>
      <c r="E10" s="149">
        <v>1732</v>
      </c>
      <c r="F10" s="149"/>
      <c r="G10" s="149"/>
      <c r="H10" s="149"/>
      <c r="I10" s="149"/>
      <c r="J10" s="150"/>
      <c r="K10" s="150"/>
      <c r="L10" s="150"/>
      <c r="M10" s="150"/>
      <c r="N10" s="151"/>
      <c r="O10" s="152"/>
      <c r="P10" s="152"/>
      <c r="Q10" s="152"/>
      <c r="R10" s="152"/>
      <c r="S10" s="153">
        <f t="shared" si="0"/>
        <v>3326</v>
      </c>
      <c r="T10" s="154"/>
      <c r="U10" s="155">
        <f>SUM(D10:R10)/30</f>
        <v>110.86666666666666</v>
      </c>
      <c r="V10" s="156"/>
      <c r="W10" s="156"/>
      <c r="X10" s="156"/>
      <c r="Y10" s="157"/>
      <c r="Z10" s="2"/>
      <c r="AA10" s="2"/>
      <c r="AB10" s="2"/>
      <c r="AC10" s="2"/>
    </row>
    <row r="11" spans="1:29" ht="19.5">
      <c r="A11" s="219">
        <v>6</v>
      </c>
      <c r="B11" s="128" t="s">
        <v>3</v>
      </c>
      <c r="C11" s="308"/>
      <c r="D11" s="304">
        <v>1662</v>
      </c>
      <c r="E11" s="149">
        <v>1618</v>
      </c>
      <c r="F11" s="149"/>
      <c r="G11" s="149"/>
      <c r="H11" s="149"/>
      <c r="I11" s="149"/>
      <c r="J11" s="150"/>
      <c r="K11" s="150"/>
      <c r="L11" s="150"/>
      <c r="M11" s="150"/>
      <c r="N11" s="151"/>
      <c r="O11" s="152"/>
      <c r="P11" s="152"/>
      <c r="Q11" s="152"/>
      <c r="R11" s="152"/>
      <c r="S11" s="153">
        <f t="shared" si="0"/>
        <v>3280</v>
      </c>
      <c r="T11" s="154"/>
      <c r="U11" s="155">
        <f>SUM(D11:R11)/30</f>
        <v>109.33333333333333</v>
      </c>
      <c r="V11" s="156"/>
      <c r="W11" s="156"/>
      <c r="X11" s="156"/>
      <c r="Y11" s="157"/>
      <c r="Z11" s="2"/>
      <c r="AA11" s="2"/>
      <c r="AB11" s="2"/>
      <c r="AC11" s="2"/>
    </row>
    <row r="12" spans="1:29" ht="19.5">
      <c r="A12" s="219">
        <v>7</v>
      </c>
      <c r="B12" s="128" t="s">
        <v>26</v>
      </c>
      <c r="C12" s="308"/>
      <c r="D12" s="304">
        <v>1578</v>
      </c>
      <c r="E12" s="149">
        <v>0</v>
      </c>
      <c r="F12" s="149"/>
      <c r="G12" s="149"/>
      <c r="H12" s="149"/>
      <c r="I12" s="149"/>
      <c r="J12" s="150"/>
      <c r="K12" s="150"/>
      <c r="L12" s="150"/>
      <c r="M12" s="150"/>
      <c r="N12" s="151"/>
      <c r="O12" s="152"/>
      <c r="P12" s="152"/>
      <c r="Q12" s="152"/>
      <c r="R12" s="152"/>
      <c r="S12" s="153">
        <f t="shared" si="0"/>
        <v>1578</v>
      </c>
      <c r="T12" s="154"/>
      <c r="U12" s="155">
        <f>SUM(D12:R12)/15</f>
        <v>105.2</v>
      </c>
      <c r="V12" s="156"/>
      <c r="W12" s="156"/>
      <c r="X12" s="156"/>
      <c r="Y12" s="157"/>
      <c r="Z12" s="2"/>
      <c r="AA12" s="2"/>
      <c r="AB12" s="2"/>
      <c r="AC12" s="2"/>
    </row>
    <row r="13" spans="1:29" ht="20.25" thickBot="1">
      <c r="A13" s="219">
        <v>8</v>
      </c>
      <c r="B13" s="309"/>
      <c r="C13" s="310"/>
      <c r="D13" s="304">
        <v>0</v>
      </c>
      <c r="E13" s="149"/>
      <c r="F13" s="149"/>
      <c r="G13" s="149"/>
      <c r="H13" s="149"/>
      <c r="I13" s="149"/>
      <c r="J13" s="150"/>
      <c r="K13" s="150"/>
      <c r="L13" s="150"/>
      <c r="M13" s="150"/>
      <c r="N13" s="151"/>
      <c r="O13" s="152"/>
      <c r="P13" s="152"/>
      <c r="Q13" s="152"/>
      <c r="R13" s="152"/>
      <c r="S13" s="159">
        <f t="shared" si="0"/>
        <v>0</v>
      </c>
      <c r="T13" s="160"/>
      <c r="U13" s="161">
        <f>SUM(D13:R13)/15</f>
        <v>0</v>
      </c>
      <c r="V13" s="156"/>
      <c r="W13" s="156"/>
      <c r="X13" s="156"/>
      <c r="Y13" s="157"/>
      <c r="Z13" s="2"/>
      <c r="AA13" s="2"/>
      <c r="AB13" s="2"/>
      <c r="AC13" s="2"/>
    </row>
    <row r="14" spans="1:29" ht="20.25" thickTop="1">
      <c r="A14" s="219"/>
      <c r="B14" s="36"/>
      <c r="C14" s="37"/>
      <c r="D14" s="162"/>
      <c r="E14" s="163"/>
      <c r="F14" s="163"/>
      <c r="G14" s="163"/>
      <c r="H14" s="163"/>
      <c r="I14" s="163"/>
      <c r="J14" s="164"/>
      <c r="K14" s="164"/>
      <c r="L14" s="164"/>
      <c r="M14" s="164"/>
      <c r="N14" s="165"/>
      <c r="O14" s="166"/>
      <c r="P14" s="166"/>
      <c r="Q14" s="166"/>
      <c r="R14" s="166"/>
      <c r="S14" s="167"/>
      <c r="T14" s="166"/>
      <c r="U14" s="168"/>
      <c r="V14" s="156"/>
      <c r="W14" s="157"/>
      <c r="X14" s="156"/>
      <c r="Y14" s="157"/>
      <c r="Z14" s="2"/>
      <c r="AA14" s="2"/>
      <c r="AB14" s="2"/>
      <c r="AC14" s="2"/>
    </row>
    <row r="15" spans="1:29" ht="1.5" customHeight="1">
      <c r="A15" s="219"/>
      <c r="B15" s="37"/>
      <c r="C15" s="37"/>
      <c r="D15" s="169"/>
      <c r="E15" s="169"/>
      <c r="F15" s="169"/>
      <c r="G15" s="169"/>
      <c r="H15" s="169"/>
      <c r="I15" s="169"/>
      <c r="J15" s="170"/>
      <c r="K15" s="170"/>
      <c r="L15" s="170"/>
      <c r="M15" s="170"/>
      <c r="N15" s="171"/>
      <c r="O15" s="172"/>
      <c r="P15" s="172"/>
      <c r="Q15" s="172"/>
      <c r="R15" s="172"/>
      <c r="S15" s="173"/>
      <c r="T15" s="172"/>
      <c r="U15" s="168"/>
      <c r="V15" s="156"/>
      <c r="W15" s="157"/>
      <c r="X15" s="156"/>
      <c r="Y15" s="157"/>
      <c r="Z15" s="2"/>
      <c r="AA15" s="2"/>
      <c r="AB15" s="2"/>
      <c r="AC15" s="2"/>
    </row>
    <row r="16" spans="1:29" ht="19.5" customHeight="1" thickBot="1">
      <c r="A16" s="220"/>
      <c r="B16" s="2"/>
      <c r="C16" s="2"/>
      <c r="D16" s="490" t="s">
        <v>1</v>
      </c>
      <c r="E16" s="49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74"/>
      <c r="W16" s="2"/>
      <c r="X16" s="2"/>
      <c r="Y16" s="2"/>
      <c r="Z16" s="2"/>
      <c r="AA16" s="2"/>
      <c r="AB16" s="2"/>
      <c r="AC16" s="2"/>
    </row>
    <row r="17" spans="1:29" ht="22.5" thickBot="1">
      <c r="A17" s="219"/>
      <c r="B17" s="175" t="s">
        <v>6</v>
      </c>
      <c r="C17" s="176"/>
      <c r="D17" s="177">
        <v>44447</v>
      </c>
      <c r="E17" s="177">
        <v>44461</v>
      </c>
      <c r="F17" s="177"/>
      <c r="G17" s="178"/>
      <c r="H17" s="178"/>
      <c r="I17" s="178"/>
      <c r="J17" s="179"/>
      <c r="K17" s="179"/>
      <c r="L17" s="179"/>
      <c r="M17" s="179"/>
      <c r="N17" s="180"/>
      <c r="O17" s="181"/>
      <c r="P17" s="181"/>
      <c r="Q17" s="182"/>
      <c r="R17" s="491" t="s">
        <v>13</v>
      </c>
      <c r="S17" s="496"/>
      <c r="T17" s="493"/>
      <c r="U17" s="190" t="s">
        <v>14</v>
      </c>
      <c r="V17" s="156"/>
      <c r="W17" s="2"/>
      <c r="X17" s="2"/>
      <c r="Y17" s="2"/>
      <c r="Z17" s="2"/>
      <c r="AA17" s="2"/>
      <c r="AB17" s="2"/>
      <c r="AC17" s="2"/>
    </row>
    <row r="18" spans="1:29" ht="19.5">
      <c r="A18" s="219">
        <v>1</v>
      </c>
      <c r="B18" s="208" t="s">
        <v>30</v>
      </c>
      <c r="C18" s="43"/>
      <c r="D18" s="148">
        <v>1668</v>
      </c>
      <c r="E18" s="149">
        <v>1648</v>
      </c>
      <c r="F18" s="149"/>
      <c r="G18" s="149"/>
      <c r="H18" s="149"/>
      <c r="I18" s="149"/>
      <c r="J18" s="150"/>
      <c r="K18" s="150"/>
      <c r="L18" s="150"/>
      <c r="M18" s="150"/>
      <c r="N18" s="151"/>
      <c r="O18" s="152"/>
      <c r="P18" s="152"/>
      <c r="Q18" s="152"/>
      <c r="R18" s="152"/>
      <c r="S18" s="212">
        <f t="shared" ref="S18:S25" si="1">SUM(D18:R18)</f>
        <v>3316</v>
      </c>
      <c r="T18" s="213"/>
      <c r="U18" s="183">
        <f t="shared" ref="U18:U25" si="2">SUM(D18:R18)/30</f>
        <v>110.53333333333333</v>
      </c>
      <c r="V18" s="184"/>
      <c r="W18" s="185"/>
      <c r="X18" s="185"/>
      <c r="Y18" s="185"/>
      <c r="Z18" s="2"/>
      <c r="AA18" s="2"/>
      <c r="AB18" s="2"/>
      <c r="AC18" s="2"/>
    </row>
    <row r="19" spans="1:29" ht="19.5">
      <c r="A19" s="219">
        <v>2</v>
      </c>
      <c r="B19" s="128" t="s">
        <v>32</v>
      </c>
      <c r="C19" s="37"/>
      <c r="D19" s="148">
        <v>1618</v>
      </c>
      <c r="E19" s="149">
        <v>1599</v>
      </c>
      <c r="F19" s="149"/>
      <c r="G19" s="149"/>
      <c r="H19" s="149"/>
      <c r="I19" s="149"/>
      <c r="J19" s="150"/>
      <c r="K19" s="150"/>
      <c r="L19" s="150"/>
      <c r="M19" s="150"/>
      <c r="N19" s="151"/>
      <c r="O19" s="152"/>
      <c r="P19" s="152"/>
      <c r="Q19" s="152"/>
      <c r="R19" s="152"/>
      <c r="S19" s="167">
        <f t="shared" si="1"/>
        <v>3217</v>
      </c>
      <c r="T19" s="215"/>
      <c r="U19" s="186">
        <f t="shared" si="2"/>
        <v>107.23333333333333</v>
      </c>
      <c r="V19" s="184"/>
      <c r="W19" s="2"/>
      <c r="X19" s="2"/>
      <c r="Y19" s="2"/>
      <c r="Z19" s="2"/>
      <c r="AA19" s="2"/>
      <c r="AB19" s="2"/>
      <c r="AC19" s="2"/>
    </row>
    <row r="20" spans="1:29" ht="19.5">
      <c r="A20" s="219">
        <v>3</v>
      </c>
      <c r="B20" s="128" t="s">
        <v>33</v>
      </c>
      <c r="C20" s="37"/>
      <c r="D20" s="148">
        <v>1617</v>
      </c>
      <c r="E20" s="149">
        <v>1521</v>
      </c>
      <c r="F20" s="149"/>
      <c r="G20" s="149"/>
      <c r="H20" s="149"/>
      <c r="I20" s="149"/>
      <c r="J20" s="150"/>
      <c r="K20" s="150"/>
      <c r="L20" s="150"/>
      <c r="M20" s="150"/>
      <c r="N20" s="151"/>
      <c r="O20" s="152"/>
      <c r="P20" s="152"/>
      <c r="Q20" s="152"/>
      <c r="R20" s="152"/>
      <c r="S20" s="167">
        <f t="shared" si="1"/>
        <v>3138</v>
      </c>
      <c r="T20" s="215"/>
      <c r="U20" s="186">
        <f t="shared" si="2"/>
        <v>104.6</v>
      </c>
      <c r="V20" s="184"/>
      <c r="W20" s="2"/>
      <c r="X20" s="2"/>
      <c r="Y20" s="2"/>
      <c r="Z20" s="2"/>
      <c r="AA20" s="2"/>
      <c r="AB20" s="2"/>
      <c r="AC20" s="2"/>
    </row>
    <row r="21" spans="1:29" ht="19.5">
      <c r="A21" s="219">
        <v>4</v>
      </c>
      <c r="B21" s="128" t="s">
        <v>36</v>
      </c>
      <c r="C21" s="37"/>
      <c r="D21" s="148">
        <v>1502</v>
      </c>
      <c r="E21" s="149">
        <v>1575</v>
      </c>
      <c r="F21" s="149"/>
      <c r="G21" s="149"/>
      <c r="H21" s="149"/>
      <c r="I21" s="149"/>
      <c r="J21" s="150"/>
      <c r="K21" s="150"/>
      <c r="L21" s="150"/>
      <c r="M21" s="150"/>
      <c r="N21" s="151"/>
      <c r="O21" s="152"/>
      <c r="P21" s="152"/>
      <c r="Q21" s="152"/>
      <c r="R21" s="152"/>
      <c r="S21" s="167">
        <f t="shared" si="1"/>
        <v>3077</v>
      </c>
      <c r="T21" s="215"/>
      <c r="U21" s="186">
        <f t="shared" si="2"/>
        <v>102.56666666666666</v>
      </c>
      <c r="V21" s="184"/>
      <c r="W21" s="2"/>
      <c r="X21" s="2"/>
      <c r="Y21" s="2"/>
      <c r="Z21" s="2"/>
      <c r="AA21" s="2"/>
      <c r="AB21" s="2"/>
      <c r="AC21" s="2"/>
    </row>
    <row r="22" spans="1:29" ht="19.5">
      <c r="A22" s="219">
        <v>5</v>
      </c>
      <c r="B22" s="128" t="s">
        <v>31</v>
      </c>
      <c r="C22" s="37"/>
      <c r="D22" s="148">
        <v>1523</v>
      </c>
      <c r="E22" s="149">
        <v>1529</v>
      </c>
      <c r="F22" s="149"/>
      <c r="G22" s="149"/>
      <c r="H22" s="149"/>
      <c r="I22" s="149"/>
      <c r="J22" s="150"/>
      <c r="K22" s="150"/>
      <c r="L22" s="150"/>
      <c r="M22" s="150"/>
      <c r="N22" s="151"/>
      <c r="O22" s="152"/>
      <c r="P22" s="152"/>
      <c r="Q22" s="152"/>
      <c r="R22" s="152"/>
      <c r="S22" s="167">
        <f t="shared" si="1"/>
        <v>3052</v>
      </c>
      <c r="T22" s="215"/>
      <c r="U22" s="186">
        <f t="shared" si="2"/>
        <v>101.73333333333333</v>
      </c>
      <c r="V22" s="184"/>
      <c r="W22" s="2"/>
      <c r="X22" s="2"/>
      <c r="Y22" s="2"/>
      <c r="Z22" s="2"/>
      <c r="AA22" s="2"/>
      <c r="AB22" s="2"/>
      <c r="AC22" s="2"/>
    </row>
    <row r="23" spans="1:29" ht="19.5">
      <c r="A23" s="219">
        <v>6</v>
      </c>
      <c r="B23" s="128" t="s">
        <v>35</v>
      </c>
      <c r="C23" s="37"/>
      <c r="D23" s="148">
        <v>1456</v>
      </c>
      <c r="E23" s="149">
        <v>1539</v>
      </c>
      <c r="F23" s="149"/>
      <c r="G23" s="149"/>
      <c r="H23" s="149"/>
      <c r="I23" s="149"/>
      <c r="J23" s="150"/>
      <c r="K23" s="150"/>
      <c r="L23" s="150"/>
      <c r="M23" s="150"/>
      <c r="N23" s="151"/>
      <c r="O23" s="152"/>
      <c r="P23" s="152"/>
      <c r="Q23" s="152"/>
      <c r="R23" s="152"/>
      <c r="S23" s="167">
        <f t="shared" si="1"/>
        <v>2995</v>
      </c>
      <c r="T23" s="215"/>
      <c r="U23" s="186">
        <f t="shared" si="2"/>
        <v>99.833333333333329</v>
      </c>
      <c r="V23" s="184"/>
      <c r="W23" s="2"/>
      <c r="X23" s="2"/>
      <c r="Y23" s="2"/>
      <c r="Z23" s="2"/>
      <c r="AA23" s="2"/>
      <c r="AB23" s="2"/>
      <c r="AC23" s="2"/>
    </row>
    <row r="24" spans="1:29" ht="19.5">
      <c r="A24" s="219">
        <v>7</v>
      </c>
      <c r="B24" s="128" t="s">
        <v>34</v>
      </c>
      <c r="C24" s="37"/>
      <c r="D24" s="148">
        <v>1476</v>
      </c>
      <c r="E24" s="149">
        <v>1483</v>
      </c>
      <c r="F24" s="149"/>
      <c r="G24" s="149"/>
      <c r="H24" s="149"/>
      <c r="I24" s="149"/>
      <c r="J24" s="150"/>
      <c r="K24" s="150"/>
      <c r="L24" s="150"/>
      <c r="M24" s="150"/>
      <c r="N24" s="151"/>
      <c r="O24" s="152"/>
      <c r="P24" s="152"/>
      <c r="Q24" s="152"/>
      <c r="R24" s="152"/>
      <c r="S24" s="167">
        <f t="shared" si="1"/>
        <v>2959</v>
      </c>
      <c r="T24" s="215"/>
      <c r="U24" s="186">
        <f t="shared" si="2"/>
        <v>98.63333333333334</v>
      </c>
      <c r="V24" s="184"/>
      <c r="W24" s="2"/>
      <c r="X24" s="2"/>
      <c r="Y24" s="2"/>
      <c r="Z24" s="2"/>
      <c r="AA24" s="2"/>
      <c r="AB24" s="2"/>
      <c r="AC24" s="2"/>
    </row>
    <row r="25" spans="1:29" ht="20.25" thickBot="1">
      <c r="A25" s="219">
        <v>8</v>
      </c>
      <c r="B25" s="209" t="s">
        <v>37</v>
      </c>
      <c r="C25" s="158"/>
      <c r="D25" s="148">
        <v>1322</v>
      </c>
      <c r="E25" s="149">
        <v>1511</v>
      </c>
      <c r="F25" s="149"/>
      <c r="G25" s="149"/>
      <c r="H25" s="149"/>
      <c r="I25" s="149"/>
      <c r="J25" s="150"/>
      <c r="K25" s="150"/>
      <c r="L25" s="150"/>
      <c r="M25" s="150"/>
      <c r="N25" s="151"/>
      <c r="O25" s="152"/>
      <c r="P25" s="152"/>
      <c r="Q25" s="152"/>
      <c r="R25" s="152"/>
      <c r="S25" s="223">
        <f t="shared" si="1"/>
        <v>2833</v>
      </c>
      <c r="T25" s="217"/>
      <c r="U25" s="187">
        <f t="shared" si="2"/>
        <v>94.433333333333337</v>
      </c>
      <c r="V25" s="184"/>
      <c r="W25" s="498"/>
      <c r="X25" s="498"/>
      <c r="Y25" s="498"/>
      <c r="Z25" s="2"/>
      <c r="AA25" s="2"/>
      <c r="AB25" s="2"/>
      <c r="AC25" s="2"/>
    </row>
    <row r="26" spans="1:29" ht="19.5" customHeight="1" thickTop="1">
      <c r="A26" s="219"/>
      <c r="B26" s="36"/>
      <c r="C26" s="37"/>
      <c r="D26" s="162"/>
      <c r="E26" s="163"/>
      <c r="F26" s="163"/>
      <c r="G26" s="163"/>
      <c r="H26" s="163"/>
      <c r="I26" s="163"/>
      <c r="J26" s="164"/>
      <c r="K26" s="164"/>
      <c r="L26" s="164"/>
      <c r="M26" s="164"/>
      <c r="N26" s="165"/>
      <c r="O26" s="166"/>
      <c r="P26" s="166"/>
      <c r="Q26" s="166"/>
      <c r="R26" s="166"/>
      <c r="S26" s="167"/>
      <c r="T26" s="166"/>
      <c r="U26" s="168"/>
      <c r="V26" s="184"/>
      <c r="W26" s="498"/>
      <c r="X26" s="498"/>
      <c r="Y26" s="498"/>
      <c r="Z26" s="2"/>
      <c r="AA26" s="2"/>
      <c r="AB26" s="2"/>
      <c r="AC26" s="2"/>
    </row>
    <row r="27" spans="1:29" ht="9.75" hidden="1" customHeight="1">
      <c r="A27" s="219"/>
      <c r="B27" s="64"/>
      <c r="C27" s="37"/>
      <c r="D27" s="163"/>
      <c r="E27" s="163"/>
      <c r="F27" s="163"/>
      <c r="G27" s="163"/>
      <c r="H27" s="163"/>
      <c r="I27" s="163"/>
      <c r="J27" s="164"/>
      <c r="K27" s="164"/>
      <c r="L27" s="164"/>
      <c r="M27" s="164"/>
      <c r="N27" s="165"/>
      <c r="O27" s="166"/>
      <c r="P27" s="166"/>
      <c r="Q27" s="166"/>
      <c r="R27" s="166"/>
      <c r="S27" s="167"/>
      <c r="T27" s="166"/>
      <c r="U27" s="168"/>
      <c r="V27" s="184"/>
      <c r="W27" s="10"/>
      <c r="X27" s="10"/>
      <c r="Y27" s="10"/>
      <c r="Z27" s="2"/>
      <c r="AA27" s="2"/>
      <c r="AB27" s="2"/>
      <c r="AC27" s="2"/>
    </row>
    <row r="28" spans="1:29" ht="22.5" thickBot="1">
      <c r="A28" s="219"/>
      <c r="B28" s="64"/>
      <c r="C28" s="37"/>
      <c r="D28" s="490" t="s">
        <v>1</v>
      </c>
      <c r="E28" s="490"/>
      <c r="F28" s="163"/>
      <c r="G28" s="163"/>
      <c r="H28" s="163"/>
      <c r="I28" s="163"/>
      <c r="J28" s="164"/>
      <c r="K28" s="164"/>
      <c r="L28" s="164"/>
      <c r="M28" s="164"/>
      <c r="N28" s="165"/>
      <c r="O28" s="166"/>
      <c r="P28" s="166"/>
      <c r="Q28" s="166"/>
      <c r="R28" s="166"/>
      <c r="S28" s="167"/>
      <c r="T28" s="166"/>
      <c r="U28" s="168"/>
      <c r="V28" s="184"/>
      <c r="W28" s="10"/>
      <c r="X28" s="10"/>
      <c r="Y28" s="10"/>
      <c r="Z28" s="2"/>
      <c r="AA28" s="2"/>
      <c r="AB28" s="2"/>
      <c r="AC28" s="2"/>
    </row>
    <row r="29" spans="1:29" ht="22.5" thickBot="1">
      <c r="A29" s="219"/>
      <c r="B29" s="188" t="s">
        <v>38</v>
      </c>
      <c r="C29" s="43"/>
      <c r="D29" s="177">
        <v>44447</v>
      </c>
      <c r="E29" s="177">
        <v>44461</v>
      </c>
      <c r="F29" s="177"/>
      <c r="G29" s="178"/>
      <c r="H29" s="178"/>
      <c r="I29" s="178"/>
      <c r="J29" s="178"/>
      <c r="K29" s="178"/>
      <c r="L29" s="179"/>
      <c r="M29" s="179"/>
      <c r="N29" s="189"/>
      <c r="O29" s="180"/>
      <c r="P29" s="180"/>
      <c r="Q29" s="182"/>
      <c r="R29" s="491" t="s">
        <v>13</v>
      </c>
      <c r="S29" s="492"/>
      <c r="T29" s="493"/>
      <c r="U29" s="190" t="s">
        <v>14</v>
      </c>
      <c r="V29" s="184"/>
      <c r="W29" s="191"/>
      <c r="X29" s="191"/>
      <c r="Y29" s="191"/>
      <c r="Z29" s="2"/>
      <c r="AA29" s="2"/>
      <c r="AB29" s="2"/>
      <c r="AC29" s="2"/>
    </row>
    <row r="30" spans="1:29" ht="19.5">
      <c r="A30" s="219">
        <v>1</v>
      </c>
      <c r="B30" s="208" t="s">
        <v>39</v>
      </c>
      <c r="C30" s="43"/>
      <c r="D30" s="192">
        <v>1580</v>
      </c>
      <c r="E30" s="193">
        <v>0</v>
      </c>
      <c r="F30" s="193"/>
      <c r="G30" s="193"/>
      <c r="H30" s="193"/>
      <c r="I30" s="193"/>
      <c r="J30" s="192"/>
      <c r="K30" s="192"/>
      <c r="L30" s="192"/>
      <c r="M30" s="192"/>
      <c r="N30" s="194"/>
      <c r="O30" s="195"/>
      <c r="P30" s="195"/>
      <c r="Q30" s="195"/>
      <c r="R30" s="195"/>
      <c r="S30" s="212">
        <f t="shared" ref="S30:S37" si="3">SUM(D30:R30)</f>
        <v>1580</v>
      </c>
      <c r="T30" s="213"/>
      <c r="U30" s="183">
        <f>SUM(D30:R30)/15</f>
        <v>105.33333333333333</v>
      </c>
      <c r="V30" s="184"/>
      <c r="W30" s="191"/>
      <c r="X30" s="191"/>
      <c r="Y30" s="191"/>
      <c r="Z30" s="2"/>
      <c r="AA30" s="2"/>
      <c r="AB30" s="2"/>
      <c r="AC30" s="2"/>
    </row>
    <row r="31" spans="1:29" ht="19.5">
      <c r="A31" s="219">
        <v>2</v>
      </c>
      <c r="B31" s="128" t="s">
        <v>41</v>
      </c>
      <c r="C31" s="37"/>
      <c r="D31" s="150">
        <v>1523</v>
      </c>
      <c r="E31" s="150">
        <v>1468</v>
      </c>
      <c r="F31" s="149"/>
      <c r="G31" s="149"/>
      <c r="H31" s="149"/>
      <c r="I31" s="149"/>
      <c r="J31" s="149"/>
      <c r="K31" s="149"/>
      <c r="L31" s="150"/>
      <c r="M31" s="150"/>
      <c r="N31" s="198"/>
      <c r="O31" s="151"/>
      <c r="P31" s="151"/>
      <c r="Q31" s="152"/>
      <c r="R31" s="152"/>
      <c r="S31" s="167">
        <f t="shared" si="3"/>
        <v>2991</v>
      </c>
      <c r="T31" s="215"/>
      <c r="U31" s="186">
        <f>SUM(D31:R31)/30</f>
        <v>99.7</v>
      </c>
      <c r="V31" s="184"/>
      <c r="W31" s="191"/>
      <c r="X31" s="191"/>
      <c r="Y31" s="191"/>
      <c r="Z31" s="2"/>
      <c r="AA31" s="2"/>
      <c r="AB31" s="2"/>
      <c r="AC31" s="2"/>
    </row>
    <row r="32" spans="1:29" ht="19.5">
      <c r="A32" s="219">
        <v>3</v>
      </c>
      <c r="B32" s="128" t="s">
        <v>40</v>
      </c>
      <c r="C32" s="37"/>
      <c r="D32" s="150">
        <v>1486</v>
      </c>
      <c r="E32" s="150">
        <v>0</v>
      </c>
      <c r="F32" s="149"/>
      <c r="G32" s="149"/>
      <c r="H32" s="149"/>
      <c r="I32" s="149"/>
      <c r="J32" s="149"/>
      <c r="K32" s="148"/>
      <c r="L32" s="148"/>
      <c r="M32" s="148"/>
      <c r="N32" s="196"/>
      <c r="O32" s="197"/>
      <c r="P32" s="196"/>
      <c r="Q32" s="196"/>
      <c r="R32" s="196"/>
      <c r="S32" s="167">
        <f t="shared" si="3"/>
        <v>1486</v>
      </c>
      <c r="T32" s="214"/>
      <c r="U32" s="186">
        <f>SUM(D32:R32)/15</f>
        <v>99.066666666666663</v>
      </c>
      <c r="V32" s="184"/>
      <c r="W32" s="191"/>
      <c r="X32" s="191"/>
      <c r="Y32" s="191"/>
      <c r="Z32" s="2"/>
      <c r="AA32" s="2"/>
      <c r="AB32" s="2"/>
      <c r="AC32" s="2"/>
    </row>
    <row r="33" spans="1:29" ht="19.5">
      <c r="A33" s="219">
        <v>4</v>
      </c>
      <c r="B33" s="128" t="s">
        <v>43</v>
      </c>
      <c r="C33" s="37"/>
      <c r="D33" s="148">
        <v>1412</v>
      </c>
      <c r="E33" s="149">
        <v>1475</v>
      </c>
      <c r="F33" s="149"/>
      <c r="G33" s="149"/>
      <c r="H33" s="149"/>
      <c r="I33" s="149"/>
      <c r="J33" s="150"/>
      <c r="K33" s="150"/>
      <c r="L33" s="150"/>
      <c r="M33" s="150"/>
      <c r="N33" s="151"/>
      <c r="O33" s="152"/>
      <c r="P33" s="152"/>
      <c r="Q33" s="152"/>
      <c r="R33" s="152"/>
      <c r="S33" s="167">
        <f t="shared" si="3"/>
        <v>2887</v>
      </c>
      <c r="T33" s="215"/>
      <c r="U33" s="186">
        <f>SUM(D33:R33)/30</f>
        <v>96.233333333333334</v>
      </c>
      <c r="V33" s="184"/>
      <c r="W33" s="199"/>
      <c r="X33" s="199"/>
      <c r="Y33" s="199"/>
      <c r="Z33" s="2"/>
      <c r="AA33" s="2"/>
      <c r="AB33" s="2"/>
      <c r="AC33" s="2"/>
    </row>
    <row r="34" spans="1:29" ht="19.5">
      <c r="A34" s="219">
        <v>5</v>
      </c>
      <c r="B34" s="128" t="s">
        <v>42</v>
      </c>
      <c r="C34" s="37"/>
      <c r="D34" s="150">
        <v>1393</v>
      </c>
      <c r="E34" s="150">
        <v>1423</v>
      </c>
      <c r="F34" s="149"/>
      <c r="G34" s="149"/>
      <c r="H34" s="149"/>
      <c r="I34" s="149"/>
      <c r="J34" s="149"/>
      <c r="K34" s="149"/>
      <c r="L34" s="150"/>
      <c r="M34" s="150"/>
      <c r="N34" s="198"/>
      <c r="O34" s="151"/>
      <c r="P34" s="151"/>
      <c r="Q34" s="152"/>
      <c r="R34" s="152"/>
      <c r="S34" s="167">
        <f t="shared" si="3"/>
        <v>2816</v>
      </c>
      <c r="T34" s="215"/>
      <c r="U34" s="186">
        <f>SUM(D34:R34)/30</f>
        <v>93.86666666666666</v>
      </c>
      <c r="V34" s="184"/>
      <c r="W34" s="498"/>
      <c r="X34" s="498"/>
      <c r="Y34" s="498"/>
      <c r="Z34" s="2"/>
      <c r="AA34" s="2"/>
      <c r="AB34" s="2"/>
      <c r="AC34" s="2"/>
    </row>
    <row r="35" spans="1:29" ht="19.5">
      <c r="A35" s="219">
        <v>6</v>
      </c>
      <c r="B35" s="128" t="s">
        <v>45</v>
      </c>
      <c r="C35" s="64"/>
      <c r="D35" s="150">
        <v>0</v>
      </c>
      <c r="E35" s="311">
        <v>1251</v>
      </c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167">
        <f t="shared" si="3"/>
        <v>1251</v>
      </c>
      <c r="T35" s="216"/>
      <c r="U35" s="186">
        <f>SUM(D35:R35)/15</f>
        <v>83.4</v>
      </c>
      <c r="V35" s="184"/>
      <c r="W35" s="191"/>
      <c r="X35" s="191"/>
      <c r="Y35" s="191"/>
      <c r="Z35" s="2"/>
      <c r="AA35" s="2"/>
      <c r="AB35" s="2"/>
      <c r="AC35" s="2"/>
    </row>
    <row r="36" spans="1:29" ht="19.5">
      <c r="A36" s="219">
        <v>7</v>
      </c>
      <c r="B36" s="128" t="s">
        <v>44</v>
      </c>
      <c r="C36" s="64"/>
      <c r="D36" s="150">
        <v>1258</v>
      </c>
      <c r="E36" s="311">
        <v>1144</v>
      </c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167">
        <f t="shared" si="3"/>
        <v>2402</v>
      </c>
      <c r="T36" s="216"/>
      <c r="U36" s="186">
        <f>SUM(D36:R36)/30</f>
        <v>80.066666666666663</v>
      </c>
      <c r="V36" s="184"/>
      <c r="W36" s="191"/>
      <c r="X36" s="191"/>
      <c r="Y36" s="191"/>
      <c r="Z36" s="2"/>
      <c r="AA36" s="2"/>
      <c r="AB36" s="2"/>
      <c r="AC36" s="2"/>
    </row>
    <row r="37" spans="1:29" ht="20.25" thickBot="1">
      <c r="A37" s="219">
        <v>8</v>
      </c>
      <c r="B37" s="209" t="s">
        <v>46</v>
      </c>
      <c r="C37" s="218"/>
      <c r="D37" s="150">
        <v>0</v>
      </c>
      <c r="E37" s="149">
        <v>0</v>
      </c>
      <c r="F37" s="149"/>
      <c r="G37" s="149"/>
      <c r="H37" s="149"/>
      <c r="I37" s="149"/>
      <c r="J37" s="149"/>
      <c r="K37" s="149"/>
      <c r="L37" s="150"/>
      <c r="M37" s="150"/>
      <c r="N37" s="198"/>
      <c r="O37" s="151"/>
      <c r="P37" s="151"/>
      <c r="Q37" s="152"/>
      <c r="R37" s="152"/>
      <c r="S37" s="211">
        <f t="shared" si="3"/>
        <v>0</v>
      </c>
      <c r="T37" s="217"/>
      <c r="U37" s="187">
        <f>SUM(D37:R37)/15</f>
        <v>0</v>
      </c>
      <c r="V37" s="184"/>
      <c r="W37" s="489"/>
      <c r="X37" s="489"/>
      <c r="Y37" s="489"/>
      <c r="Z37" s="2"/>
      <c r="AA37" s="2"/>
      <c r="AB37" s="2"/>
      <c r="AC37" s="2"/>
    </row>
    <row r="38" spans="1:29" ht="20.25" thickTop="1">
      <c r="A38" s="219"/>
      <c r="B38" s="36"/>
      <c r="C38" s="37"/>
      <c r="D38" s="164"/>
      <c r="E38" s="164"/>
      <c r="F38" s="163"/>
      <c r="G38" s="163"/>
      <c r="H38" s="163"/>
      <c r="I38" s="163"/>
      <c r="J38" s="163"/>
      <c r="K38" s="163"/>
      <c r="L38" s="164"/>
      <c r="M38" s="164"/>
      <c r="N38" s="210"/>
      <c r="O38" s="165"/>
      <c r="P38" s="165"/>
      <c r="Q38" s="166"/>
      <c r="R38" s="166"/>
      <c r="S38" s="167"/>
      <c r="T38" s="166"/>
      <c r="U38" s="168"/>
      <c r="V38" s="184"/>
      <c r="W38" s="10"/>
      <c r="X38" s="10"/>
      <c r="Y38" s="10"/>
      <c r="Z38" s="2"/>
      <c r="AA38" s="2"/>
      <c r="AB38" s="2"/>
      <c r="AC38" s="2"/>
    </row>
    <row r="39" spans="1:29" ht="19.5" customHeight="1" thickBot="1">
      <c r="A39" s="219"/>
      <c r="B39" s="64"/>
      <c r="C39" s="37"/>
      <c r="D39" s="490" t="s">
        <v>1</v>
      </c>
      <c r="E39" s="490"/>
      <c r="F39" s="163"/>
      <c r="G39" s="163"/>
      <c r="H39" s="163"/>
      <c r="I39" s="163"/>
      <c r="J39" s="164"/>
      <c r="K39" s="164"/>
      <c r="L39" s="164"/>
      <c r="M39" s="164"/>
      <c r="N39" s="165"/>
      <c r="O39" s="166"/>
      <c r="P39" s="166"/>
      <c r="Q39" s="166"/>
      <c r="R39" s="166"/>
      <c r="S39" s="167"/>
      <c r="T39" s="166"/>
      <c r="U39" s="168"/>
      <c r="V39" s="184"/>
      <c r="W39" s="489"/>
      <c r="X39" s="489"/>
      <c r="Y39" s="489"/>
      <c r="Z39" s="2"/>
      <c r="AA39" s="2"/>
      <c r="AB39" s="2"/>
      <c r="AC39" s="2"/>
    </row>
    <row r="40" spans="1:29" ht="19.5" customHeight="1" thickBot="1">
      <c r="A40" s="219"/>
      <c r="B40" s="188" t="s">
        <v>47</v>
      </c>
      <c r="C40" s="43"/>
      <c r="D40" s="177">
        <v>44447</v>
      </c>
      <c r="E40" s="177">
        <v>44461</v>
      </c>
      <c r="F40" s="177"/>
      <c r="G40" s="178"/>
      <c r="H40" s="178"/>
      <c r="I40" s="178"/>
      <c r="J40" s="178"/>
      <c r="K40" s="178"/>
      <c r="L40" s="179"/>
      <c r="M40" s="179"/>
      <c r="N40" s="189"/>
      <c r="O40" s="180"/>
      <c r="P40" s="180"/>
      <c r="Q40" s="182"/>
      <c r="R40" s="491" t="s">
        <v>13</v>
      </c>
      <c r="S40" s="492"/>
      <c r="T40" s="493"/>
      <c r="U40" s="190" t="s">
        <v>14</v>
      </c>
      <c r="V40" s="184"/>
      <c r="W40" s="489"/>
      <c r="X40" s="489"/>
      <c r="Y40" s="489"/>
      <c r="Z40" s="2"/>
      <c r="AA40" s="2"/>
      <c r="AB40" s="2"/>
      <c r="AC40" s="2"/>
    </row>
    <row r="41" spans="1:29" ht="19.5">
      <c r="A41" s="219">
        <v>1</v>
      </c>
      <c r="B41" s="208" t="s">
        <v>50</v>
      </c>
      <c r="C41" s="221"/>
      <c r="D41" s="192">
        <v>1357</v>
      </c>
      <c r="E41" s="192">
        <v>1331</v>
      </c>
      <c r="F41" s="193"/>
      <c r="G41" s="193"/>
      <c r="H41" s="193"/>
      <c r="I41" s="193"/>
      <c r="J41" s="193"/>
      <c r="K41" s="224"/>
      <c r="L41" s="224"/>
      <c r="M41" s="224"/>
      <c r="N41" s="225"/>
      <c r="O41" s="226"/>
      <c r="P41" s="225"/>
      <c r="Q41" s="225"/>
      <c r="R41" s="225"/>
      <c r="S41" s="212">
        <f t="shared" ref="S41:S49" si="4">SUM(D41:R41)</f>
        <v>2688</v>
      </c>
      <c r="T41" s="227"/>
      <c r="U41" s="183">
        <f>SUM(D41:R41)/30</f>
        <v>89.6</v>
      </c>
      <c r="V41" s="184"/>
      <c r="W41" s="10"/>
      <c r="X41" s="10"/>
      <c r="Y41" s="10"/>
      <c r="Z41" s="2"/>
      <c r="AA41" s="2"/>
      <c r="AB41" s="2"/>
      <c r="AC41" s="2"/>
    </row>
    <row r="42" spans="1:29" ht="19.5">
      <c r="A42" s="219">
        <v>2</v>
      </c>
      <c r="B42" s="128" t="s">
        <v>49</v>
      </c>
      <c r="C42" s="222"/>
      <c r="D42" s="150">
        <v>1320</v>
      </c>
      <c r="E42" s="150">
        <v>1262</v>
      </c>
      <c r="F42" s="149"/>
      <c r="G42" s="149"/>
      <c r="H42" s="149"/>
      <c r="I42" s="149"/>
      <c r="J42" s="149"/>
      <c r="K42" s="149"/>
      <c r="L42" s="150"/>
      <c r="M42" s="150"/>
      <c r="N42" s="198"/>
      <c r="O42" s="151"/>
      <c r="P42" s="151"/>
      <c r="Q42" s="152"/>
      <c r="R42" s="152"/>
      <c r="S42" s="167">
        <f t="shared" si="4"/>
        <v>2582</v>
      </c>
      <c r="T42" s="215"/>
      <c r="U42" s="186">
        <f t="shared" ref="U42:U47" si="5">SUM(D42:R42)/30</f>
        <v>86.066666666666663</v>
      </c>
      <c r="V42" s="184"/>
      <c r="W42" s="10"/>
      <c r="X42" s="10"/>
      <c r="Y42" s="10"/>
      <c r="Z42" s="2"/>
      <c r="AA42" s="2"/>
      <c r="AB42" s="2"/>
      <c r="AC42" s="2"/>
    </row>
    <row r="43" spans="1:29" ht="19.5">
      <c r="A43" s="219">
        <v>3</v>
      </c>
      <c r="B43" s="128" t="s">
        <v>48</v>
      </c>
      <c r="C43" s="222"/>
      <c r="D43" s="150">
        <v>1289</v>
      </c>
      <c r="E43" s="149">
        <v>1271</v>
      </c>
      <c r="F43" s="149"/>
      <c r="G43" s="149"/>
      <c r="H43" s="149"/>
      <c r="I43" s="149"/>
      <c r="J43" s="150"/>
      <c r="K43" s="150"/>
      <c r="L43" s="150"/>
      <c r="M43" s="150"/>
      <c r="N43" s="151"/>
      <c r="O43" s="152"/>
      <c r="P43" s="152"/>
      <c r="Q43" s="152"/>
      <c r="R43" s="152"/>
      <c r="S43" s="167">
        <f t="shared" si="4"/>
        <v>2560</v>
      </c>
      <c r="T43" s="215"/>
      <c r="U43" s="186">
        <f t="shared" si="5"/>
        <v>85.333333333333329</v>
      </c>
      <c r="V43" s="184"/>
      <c r="W43" s="10"/>
      <c r="X43" s="10"/>
      <c r="Y43" s="10"/>
      <c r="Z43" s="2"/>
      <c r="AA43" s="2"/>
      <c r="AB43" s="2"/>
      <c r="AC43" s="2"/>
    </row>
    <row r="44" spans="1:29" ht="19.5">
      <c r="A44" s="219">
        <v>4</v>
      </c>
      <c r="B44" s="128" t="s">
        <v>51</v>
      </c>
      <c r="C44" s="222"/>
      <c r="D44" s="150">
        <v>1238</v>
      </c>
      <c r="E44" s="150">
        <v>1276</v>
      </c>
      <c r="F44" s="149"/>
      <c r="G44" s="149"/>
      <c r="H44" s="149"/>
      <c r="I44" s="149"/>
      <c r="J44" s="149"/>
      <c r="K44" s="149"/>
      <c r="L44" s="150"/>
      <c r="M44" s="150"/>
      <c r="N44" s="198"/>
      <c r="O44" s="151"/>
      <c r="P44" s="151"/>
      <c r="Q44" s="152"/>
      <c r="R44" s="152"/>
      <c r="S44" s="167">
        <f t="shared" si="4"/>
        <v>2514</v>
      </c>
      <c r="T44" s="215"/>
      <c r="U44" s="186">
        <f t="shared" si="5"/>
        <v>83.8</v>
      </c>
      <c r="V44" s="184"/>
      <c r="W44" s="10"/>
      <c r="X44" s="10"/>
      <c r="Y44" s="10"/>
      <c r="Z44" s="2"/>
      <c r="AA44" s="2"/>
      <c r="AB44" s="2"/>
      <c r="AC44" s="2"/>
    </row>
    <row r="45" spans="1:29" ht="19.5">
      <c r="A45" s="219">
        <v>5</v>
      </c>
      <c r="B45" s="128" t="s">
        <v>52</v>
      </c>
      <c r="C45" s="222"/>
      <c r="D45" s="148">
        <v>1221</v>
      </c>
      <c r="E45" s="149">
        <v>1234</v>
      </c>
      <c r="F45" s="149"/>
      <c r="G45" s="149"/>
      <c r="H45" s="149"/>
      <c r="I45" s="149"/>
      <c r="J45" s="150"/>
      <c r="K45" s="150"/>
      <c r="L45" s="150"/>
      <c r="M45" s="150"/>
      <c r="N45" s="151"/>
      <c r="O45" s="152"/>
      <c r="P45" s="152"/>
      <c r="Q45" s="152"/>
      <c r="R45" s="152"/>
      <c r="S45" s="167">
        <f t="shared" si="4"/>
        <v>2455</v>
      </c>
      <c r="T45" s="215"/>
      <c r="U45" s="186">
        <f t="shared" si="5"/>
        <v>81.833333333333329</v>
      </c>
      <c r="V45" s="184"/>
      <c r="W45" s="489"/>
      <c r="X45" s="489"/>
      <c r="Y45" s="489"/>
      <c r="Z45" s="2"/>
      <c r="AA45" s="2"/>
      <c r="AB45" s="2"/>
      <c r="AC45" s="2"/>
    </row>
    <row r="46" spans="1:29" ht="19.5">
      <c r="A46" s="219">
        <v>6</v>
      </c>
      <c r="B46" s="128" t="s">
        <v>53</v>
      </c>
      <c r="C46" s="48"/>
      <c r="D46" s="150">
        <v>1208</v>
      </c>
      <c r="E46" s="311">
        <v>1210</v>
      </c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167">
        <f t="shared" si="4"/>
        <v>2418</v>
      </c>
      <c r="T46" s="216"/>
      <c r="U46" s="186">
        <f t="shared" si="5"/>
        <v>80.599999999999994</v>
      </c>
      <c r="V46" s="184"/>
      <c r="W46" s="10"/>
      <c r="X46" s="10"/>
      <c r="Y46" s="10"/>
      <c r="Z46" s="2"/>
      <c r="AA46" s="2"/>
      <c r="AB46" s="2"/>
      <c r="AC46" s="2"/>
    </row>
    <row r="47" spans="1:29" ht="19.5">
      <c r="A47" s="219">
        <v>7</v>
      </c>
      <c r="B47" s="128" t="s">
        <v>54</v>
      </c>
      <c r="C47" s="48"/>
      <c r="D47" s="150">
        <v>1060</v>
      </c>
      <c r="E47" s="312">
        <v>1134</v>
      </c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167">
        <f t="shared" si="4"/>
        <v>2194</v>
      </c>
      <c r="T47" s="216"/>
      <c r="U47" s="186">
        <f t="shared" si="5"/>
        <v>73.13333333333334</v>
      </c>
      <c r="V47" s="184"/>
      <c r="W47" s="10"/>
      <c r="X47" s="10"/>
      <c r="Y47" s="10"/>
      <c r="Z47" s="2"/>
      <c r="AA47" s="2"/>
      <c r="AB47" s="2"/>
      <c r="AC47" s="2"/>
    </row>
    <row r="48" spans="1:29" ht="19.5">
      <c r="A48" s="219">
        <v>8</v>
      </c>
      <c r="B48" s="128" t="s">
        <v>55</v>
      </c>
      <c r="C48" s="222"/>
      <c r="D48" s="150">
        <v>0</v>
      </c>
      <c r="E48" s="149">
        <v>0</v>
      </c>
      <c r="F48" s="149"/>
      <c r="G48" s="149"/>
      <c r="H48" s="149"/>
      <c r="I48" s="149"/>
      <c r="J48" s="149"/>
      <c r="K48" s="149"/>
      <c r="L48" s="150"/>
      <c r="M48" s="150"/>
      <c r="N48" s="198"/>
      <c r="O48" s="151"/>
      <c r="P48" s="151"/>
      <c r="Q48" s="152"/>
      <c r="R48" s="152"/>
      <c r="S48" s="167">
        <f t="shared" si="4"/>
        <v>0</v>
      </c>
      <c r="T48" s="215"/>
      <c r="U48" s="186">
        <f t="shared" ref="U48:U49" si="6">SUM(D48:R48)/15</f>
        <v>0</v>
      </c>
      <c r="V48" s="184"/>
      <c r="W48" s="489"/>
      <c r="X48" s="489"/>
      <c r="Y48" s="489"/>
      <c r="Z48" s="2"/>
      <c r="AA48" s="2"/>
      <c r="AB48" s="2"/>
      <c r="AC48" s="2"/>
    </row>
    <row r="49" spans="1:29" ht="20.25" thickBot="1">
      <c r="A49" s="219">
        <v>9</v>
      </c>
      <c r="B49" s="209" t="s">
        <v>56</v>
      </c>
      <c r="C49" s="218"/>
      <c r="D49" s="201">
        <v>0</v>
      </c>
      <c r="E49" s="202">
        <v>0</v>
      </c>
      <c r="F49" s="202"/>
      <c r="G49" s="202"/>
      <c r="H49" s="202"/>
      <c r="I49" s="202"/>
      <c r="J49" s="203"/>
      <c r="K49" s="203"/>
      <c r="L49" s="203"/>
      <c r="M49" s="203"/>
      <c r="N49" s="204"/>
      <c r="O49" s="205"/>
      <c r="P49" s="205"/>
      <c r="Q49" s="205"/>
      <c r="R49" s="205"/>
      <c r="S49" s="211">
        <f t="shared" si="4"/>
        <v>0</v>
      </c>
      <c r="T49" s="217"/>
      <c r="U49" s="187">
        <f t="shared" si="6"/>
        <v>0</v>
      </c>
      <c r="V49" s="184"/>
      <c r="W49" s="206"/>
      <c r="X49" s="206"/>
      <c r="Y49" s="206"/>
      <c r="Z49" s="2"/>
      <c r="AA49" s="2"/>
      <c r="AB49" s="2"/>
      <c r="AC49" s="2"/>
    </row>
    <row r="50" spans="1:29" ht="20.25" thickTop="1">
      <c r="A50" s="10"/>
      <c r="B50" s="36"/>
      <c r="C50" s="37"/>
      <c r="D50" s="162"/>
      <c r="E50" s="163"/>
      <c r="F50" s="163"/>
      <c r="G50" s="163"/>
      <c r="H50" s="163"/>
      <c r="I50" s="163"/>
      <c r="J50" s="164"/>
      <c r="K50" s="164"/>
      <c r="L50" s="164"/>
      <c r="M50" s="164"/>
      <c r="N50" s="165"/>
      <c r="O50" s="166"/>
      <c r="P50" s="166"/>
      <c r="Q50" s="166"/>
      <c r="R50" s="166"/>
      <c r="S50" s="167"/>
      <c r="T50" s="166"/>
      <c r="U50" s="168"/>
      <c r="V50" s="184"/>
      <c r="W50" s="2"/>
      <c r="X50" s="2"/>
      <c r="Y50" s="2"/>
      <c r="Z50" s="2"/>
      <c r="AA50" s="2"/>
      <c r="AB50" s="2"/>
      <c r="AC50" s="2"/>
    </row>
    <row r="51" spans="1:29" ht="19.5">
      <c r="A51" s="10"/>
      <c r="B51" s="69" t="s">
        <v>57</v>
      </c>
      <c r="C51" s="15"/>
      <c r="D51" s="148">
        <v>1185</v>
      </c>
      <c r="E51" s="149">
        <v>1275</v>
      </c>
      <c r="F51" s="149"/>
      <c r="G51" s="149"/>
      <c r="H51" s="149"/>
      <c r="I51" s="149"/>
      <c r="J51" s="150"/>
      <c r="K51" s="150"/>
      <c r="L51" s="150"/>
      <c r="M51" s="150"/>
      <c r="N51" s="151"/>
      <c r="O51" s="152"/>
      <c r="P51" s="152"/>
      <c r="Q51" s="152"/>
      <c r="R51" s="229"/>
      <c r="S51" s="228">
        <f t="shared" ref="S51" si="7">SUM(D51:R51)</f>
        <v>2460</v>
      </c>
      <c r="T51" s="229"/>
      <c r="U51" s="230">
        <f>SUM(D51:R51)/30</f>
        <v>82</v>
      </c>
      <c r="V51" s="184"/>
      <c r="W51" s="2"/>
      <c r="X51" s="2"/>
      <c r="Y51" s="2"/>
      <c r="Z51" s="2"/>
      <c r="AA51" s="2"/>
      <c r="AB51" s="2"/>
      <c r="AC51" s="2"/>
    </row>
    <row r="52" spans="1:29" ht="19.5">
      <c r="A52" s="10"/>
      <c r="B52" s="69" t="s">
        <v>79</v>
      </c>
      <c r="C52" s="15"/>
      <c r="D52" s="148">
        <v>0</v>
      </c>
      <c r="E52" s="149">
        <v>1101</v>
      </c>
      <c r="F52" s="149"/>
      <c r="G52" s="149"/>
      <c r="H52" s="149"/>
      <c r="I52" s="149"/>
      <c r="J52" s="150"/>
      <c r="K52" s="150"/>
      <c r="L52" s="150"/>
      <c r="M52" s="150"/>
      <c r="N52" s="151"/>
      <c r="O52" s="152"/>
      <c r="P52" s="152"/>
      <c r="Q52" s="152"/>
      <c r="R52" s="229"/>
      <c r="S52" s="228">
        <f t="shared" ref="S52:S53" si="8">SUM(D52:R52)</f>
        <v>1101</v>
      </c>
      <c r="T52" s="229"/>
      <c r="U52" s="230">
        <f>SUM(D52:R52)/15</f>
        <v>73.400000000000006</v>
      </c>
      <c r="V52" s="174"/>
      <c r="W52" s="2"/>
      <c r="X52" s="2"/>
      <c r="Y52" s="2"/>
      <c r="Z52" s="2"/>
      <c r="AA52" s="2"/>
      <c r="AB52" s="2"/>
      <c r="AC52" s="2"/>
    </row>
    <row r="53" spans="1:29" ht="19.5" customHeight="1">
      <c r="A53" s="10"/>
      <c r="B53" s="69" t="s">
        <v>78</v>
      </c>
      <c r="C53" s="15"/>
      <c r="D53" s="148">
        <v>0</v>
      </c>
      <c r="E53" s="149">
        <v>1117</v>
      </c>
      <c r="F53" s="149"/>
      <c r="G53" s="149"/>
      <c r="H53" s="149"/>
      <c r="I53" s="149"/>
      <c r="J53" s="150"/>
      <c r="K53" s="150"/>
      <c r="L53" s="150"/>
      <c r="M53" s="150"/>
      <c r="N53" s="151"/>
      <c r="O53" s="152"/>
      <c r="P53" s="152"/>
      <c r="Q53" s="152"/>
      <c r="R53" s="229"/>
      <c r="S53" s="228">
        <f t="shared" si="8"/>
        <v>1117</v>
      </c>
      <c r="T53" s="229"/>
      <c r="U53" s="230">
        <f>SUM(D53:R53)/15</f>
        <v>74.466666666666669</v>
      </c>
      <c r="V53" s="174"/>
      <c r="W53" s="2"/>
      <c r="X53" s="2"/>
      <c r="Y53" s="2"/>
      <c r="Z53" s="2"/>
      <c r="AA53" s="2"/>
      <c r="AB53" s="2"/>
      <c r="AC53" s="2"/>
    </row>
    <row r="54" spans="1:29" ht="19.5">
      <c r="A54" s="64"/>
      <c r="B54" s="69"/>
      <c r="C54" s="15"/>
      <c r="D54" s="148"/>
      <c r="E54" s="149"/>
      <c r="F54" s="149"/>
      <c r="G54" s="149"/>
      <c r="H54" s="149"/>
      <c r="I54" s="149"/>
      <c r="J54" s="150"/>
      <c r="K54" s="150"/>
      <c r="L54" s="150"/>
      <c r="M54" s="150"/>
      <c r="N54" s="151"/>
      <c r="O54" s="152"/>
      <c r="P54" s="152"/>
      <c r="Q54" s="152"/>
      <c r="R54" s="229"/>
      <c r="S54" s="228">
        <f t="shared" ref="S54" si="9">SUM(D54:R54)</f>
        <v>0</v>
      </c>
      <c r="T54" s="229"/>
      <c r="U54" s="230">
        <f t="shared" ref="U54" si="10">SUM(D54:R54)/30</f>
        <v>0</v>
      </c>
      <c r="V54" s="207"/>
      <c r="W54" s="64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64"/>
      <c r="W55" s="64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</sheetData>
  <sortState xmlns:xlrd2="http://schemas.microsoft.com/office/spreadsheetml/2017/richdata2" ref="B30:U37">
    <sortCondition descending="1" ref="U30:U37"/>
  </sortState>
  <mergeCells count="16">
    <mergeCell ref="W45:Y45"/>
    <mergeCell ref="W48:Y48"/>
    <mergeCell ref="D39:E39"/>
    <mergeCell ref="R40:T40"/>
    <mergeCell ref="D4:E4"/>
    <mergeCell ref="W40:Y40"/>
    <mergeCell ref="D16:E16"/>
    <mergeCell ref="D28:E28"/>
    <mergeCell ref="R4:T4"/>
    <mergeCell ref="R17:T17"/>
    <mergeCell ref="R29:T29"/>
    <mergeCell ref="W39:Y39"/>
    <mergeCell ref="W25:Y25"/>
    <mergeCell ref="W26:Y26"/>
    <mergeCell ref="W34:Y34"/>
    <mergeCell ref="W37:Y3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7"/>
  <sheetViews>
    <sheetView workbookViewId="0">
      <selection activeCell="S13" sqref="S13"/>
    </sheetView>
  </sheetViews>
  <sheetFormatPr defaultRowHeight="15"/>
  <cols>
    <col min="1" max="1" width="6.7109375" customWidth="1"/>
    <col min="9" max="9" width="22.85546875" customWidth="1"/>
  </cols>
  <sheetData>
    <row r="1" spans="1:29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1.5">
      <c r="A2" s="2"/>
      <c r="B2" s="2"/>
      <c r="C2" s="2"/>
      <c r="D2" s="2"/>
      <c r="E2" s="2"/>
      <c r="F2" s="2"/>
      <c r="G2" s="64"/>
      <c r="H2" s="499" t="s">
        <v>19</v>
      </c>
      <c r="I2" s="500"/>
      <c r="J2" s="500"/>
      <c r="K2" s="500"/>
      <c r="L2" s="500"/>
      <c r="M2" s="500"/>
      <c r="N2" s="500"/>
      <c r="O2" s="500"/>
      <c r="P2" s="500"/>
      <c r="Q2" s="501"/>
      <c r="R2" s="64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0.25" thickBot="1">
      <c r="A3" s="2"/>
      <c r="B3" s="2"/>
      <c r="C3" s="2"/>
      <c r="D3" s="2"/>
      <c r="E3" s="2"/>
      <c r="F3" s="2"/>
      <c r="G3" s="64"/>
      <c r="H3" s="246"/>
      <c r="I3" s="543"/>
      <c r="J3" s="543"/>
      <c r="K3" s="543"/>
      <c r="L3" s="543"/>
      <c r="M3" s="247"/>
      <c r="N3" s="247"/>
      <c r="O3" s="247"/>
      <c r="P3" s="247"/>
      <c r="Q3" s="248"/>
      <c r="R3" s="64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" thickTop="1" thickBot="1">
      <c r="A4" s="2"/>
      <c r="B4" s="2"/>
      <c r="C4" s="2"/>
      <c r="D4" s="2"/>
      <c r="E4" s="2"/>
      <c r="F4" s="2"/>
      <c r="G4" s="64"/>
      <c r="H4" s="249"/>
      <c r="I4" s="250"/>
      <c r="J4" s="231" t="s">
        <v>20</v>
      </c>
      <c r="K4" s="232">
        <f>SUM(J6:J43)</f>
        <v>0</v>
      </c>
      <c r="L4" s="231" t="s">
        <v>20</v>
      </c>
      <c r="M4" s="233">
        <v>6</v>
      </c>
      <c r="N4" s="231" t="s">
        <v>20</v>
      </c>
      <c r="O4" s="232">
        <v>126</v>
      </c>
      <c r="P4" s="231" t="s">
        <v>20</v>
      </c>
      <c r="Q4" s="234">
        <v>282</v>
      </c>
      <c r="R4" s="235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4" thickTop="1" thickBot="1">
      <c r="A5" s="2"/>
      <c r="B5" s="2"/>
      <c r="C5" s="2"/>
      <c r="D5" s="2"/>
      <c r="E5" s="2"/>
      <c r="F5" s="2"/>
      <c r="G5" s="236" t="s">
        <v>21</v>
      </c>
      <c r="H5" s="546" t="s">
        <v>22</v>
      </c>
      <c r="I5" s="547"/>
      <c r="J5" s="544" t="s">
        <v>62</v>
      </c>
      <c r="K5" s="544"/>
      <c r="L5" s="544" t="s">
        <v>65</v>
      </c>
      <c r="M5" s="544"/>
      <c r="N5" s="544" t="s">
        <v>63</v>
      </c>
      <c r="O5" s="544"/>
      <c r="P5" s="544" t="s">
        <v>64</v>
      </c>
      <c r="Q5" s="545"/>
      <c r="R5" s="64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9.5">
      <c r="A6" s="2"/>
      <c r="B6" s="2"/>
      <c r="C6" s="2"/>
      <c r="D6" s="2"/>
      <c r="E6" s="2"/>
      <c r="F6" s="2"/>
      <c r="G6" s="245">
        <v>1</v>
      </c>
      <c r="H6" s="537" t="s">
        <v>12</v>
      </c>
      <c r="I6" s="538" t="s">
        <v>12</v>
      </c>
      <c r="J6" s="539">
        <v>0</v>
      </c>
      <c r="K6" s="539">
        <v>0</v>
      </c>
      <c r="L6" s="536">
        <v>4</v>
      </c>
      <c r="M6" s="536">
        <v>4</v>
      </c>
      <c r="N6" s="540">
        <v>18</v>
      </c>
      <c r="O6" s="540">
        <v>18</v>
      </c>
      <c r="P6" s="541">
        <v>7</v>
      </c>
      <c r="Q6" s="542">
        <v>7</v>
      </c>
      <c r="R6" s="191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9.5">
      <c r="A7" s="2"/>
      <c r="B7" s="2"/>
      <c r="C7" s="2"/>
      <c r="D7" s="2"/>
      <c r="E7" s="2"/>
      <c r="F7" s="2"/>
      <c r="G7" s="245">
        <v>2</v>
      </c>
      <c r="H7" s="533" t="s">
        <v>2</v>
      </c>
      <c r="I7" s="535" t="s">
        <v>2</v>
      </c>
      <c r="J7" s="507">
        <v>0</v>
      </c>
      <c r="K7" s="507">
        <v>0</v>
      </c>
      <c r="L7" s="512">
        <v>1</v>
      </c>
      <c r="M7" s="512">
        <v>1</v>
      </c>
      <c r="N7" s="513">
        <v>13</v>
      </c>
      <c r="O7" s="513">
        <v>13</v>
      </c>
      <c r="P7" s="514">
        <v>11</v>
      </c>
      <c r="Q7" s="515">
        <v>11</v>
      </c>
      <c r="R7" s="191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9.5">
      <c r="A8" s="2"/>
      <c r="B8" s="2"/>
      <c r="C8" s="2"/>
      <c r="D8" s="2"/>
      <c r="E8" s="2"/>
      <c r="F8" s="2"/>
      <c r="G8" s="245">
        <v>3</v>
      </c>
      <c r="H8" s="533" t="s">
        <v>27</v>
      </c>
      <c r="I8" s="535" t="s">
        <v>27</v>
      </c>
      <c r="J8" s="507">
        <v>0</v>
      </c>
      <c r="K8" s="507">
        <v>0</v>
      </c>
      <c r="L8" s="512">
        <v>1</v>
      </c>
      <c r="M8" s="512">
        <v>1</v>
      </c>
      <c r="N8" s="513">
        <v>10</v>
      </c>
      <c r="O8" s="513">
        <v>10</v>
      </c>
      <c r="P8" s="514">
        <v>14</v>
      </c>
      <c r="Q8" s="515">
        <v>14</v>
      </c>
      <c r="R8" s="191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9.5">
      <c r="A9" s="2"/>
      <c r="B9" s="2"/>
      <c r="C9" s="2"/>
      <c r="D9" s="2"/>
      <c r="E9" s="2"/>
      <c r="F9" s="2"/>
      <c r="G9" s="245">
        <v>4</v>
      </c>
      <c r="H9" s="533" t="s">
        <v>25</v>
      </c>
      <c r="I9" s="535" t="s">
        <v>25</v>
      </c>
      <c r="J9" s="507">
        <v>0</v>
      </c>
      <c r="K9" s="507">
        <v>0</v>
      </c>
      <c r="L9" s="512">
        <v>0</v>
      </c>
      <c r="M9" s="512">
        <v>0</v>
      </c>
      <c r="N9" s="513">
        <v>16</v>
      </c>
      <c r="O9" s="513">
        <v>16</v>
      </c>
      <c r="P9" s="514">
        <v>12</v>
      </c>
      <c r="Q9" s="515">
        <v>12</v>
      </c>
      <c r="R9" s="191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9.5">
      <c r="A10" s="2"/>
      <c r="B10" s="2"/>
      <c r="C10" s="2"/>
      <c r="D10" s="2"/>
      <c r="E10" s="2"/>
      <c r="F10" s="2"/>
      <c r="G10" s="245">
        <v>5</v>
      </c>
      <c r="H10" s="533" t="s">
        <v>30</v>
      </c>
      <c r="I10" s="535" t="s">
        <v>30</v>
      </c>
      <c r="J10" s="526">
        <v>0</v>
      </c>
      <c r="K10" s="526">
        <v>0</v>
      </c>
      <c r="L10" s="512">
        <v>0</v>
      </c>
      <c r="M10" s="512">
        <v>0</v>
      </c>
      <c r="N10" s="513">
        <v>11</v>
      </c>
      <c r="O10" s="513">
        <v>11</v>
      </c>
      <c r="P10" s="514">
        <v>16</v>
      </c>
      <c r="Q10" s="515">
        <v>16</v>
      </c>
      <c r="R10" s="19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9.5">
      <c r="A11" s="2"/>
      <c r="B11" s="2"/>
      <c r="C11" s="2"/>
      <c r="D11" s="2"/>
      <c r="E11" s="2"/>
      <c r="F11" s="2"/>
      <c r="G11" s="245">
        <v>6</v>
      </c>
      <c r="H11" s="533" t="s">
        <v>32</v>
      </c>
      <c r="I11" s="535" t="s">
        <v>32</v>
      </c>
      <c r="J11" s="507">
        <v>0</v>
      </c>
      <c r="K11" s="507">
        <v>0</v>
      </c>
      <c r="L11" s="512">
        <v>0</v>
      </c>
      <c r="M11" s="512">
        <v>0</v>
      </c>
      <c r="N11" s="513">
        <v>9</v>
      </c>
      <c r="O11" s="513">
        <v>9</v>
      </c>
      <c r="P11" s="514">
        <v>12</v>
      </c>
      <c r="Q11" s="515">
        <v>12</v>
      </c>
      <c r="R11" s="19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9.5">
      <c r="A12" s="2"/>
      <c r="B12" s="2"/>
      <c r="C12" s="2"/>
      <c r="D12" s="2"/>
      <c r="E12" s="2"/>
      <c r="F12" s="2"/>
      <c r="G12" s="245">
        <v>7</v>
      </c>
      <c r="H12" s="533" t="s">
        <v>3</v>
      </c>
      <c r="I12" s="535" t="s">
        <v>3</v>
      </c>
      <c r="J12" s="507">
        <v>0</v>
      </c>
      <c r="K12" s="507">
        <v>0</v>
      </c>
      <c r="L12" s="512">
        <v>0</v>
      </c>
      <c r="M12" s="512">
        <v>0</v>
      </c>
      <c r="N12" s="513">
        <v>8</v>
      </c>
      <c r="O12" s="513">
        <v>8</v>
      </c>
      <c r="P12" s="514">
        <v>14</v>
      </c>
      <c r="Q12" s="515">
        <v>14</v>
      </c>
      <c r="R12" s="19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9.5">
      <c r="A13" s="2"/>
      <c r="B13" s="2"/>
      <c r="C13" s="2"/>
      <c r="D13" s="2"/>
      <c r="E13" s="2"/>
      <c r="F13" s="2"/>
      <c r="G13" s="245">
        <v>8</v>
      </c>
      <c r="H13" s="533" t="s">
        <v>28</v>
      </c>
      <c r="I13" s="535" t="s">
        <v>28</v>
      </c>
      <c r="J13" s="507">
        <v>0</v>
      </c>
      <c r="K13" s="507">
        <v>0</v>
      </c>
      <c r="L13" s="512">
        <v>0</v>
      </c>
      <c r="M13" s="512">
        <v>0</v>
      </c>
      <c r="N13" s="513">
        <v>8</v>
      </c>
      <c r="O13" s="513">
        <v>8</v>
      </c>
      <c r="P13" s="514">
        <v>6</v>
      </c>
      <c r="Q13" s="515">
        <v>6</v>
      </c>
      <c r="R13" s="19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9.5">
      <c r="A14" s="2"/>
      <c r="B14" s="2"/>
      <c r="C14" s="2"/>
      <c r="D14" s="2"/>
      <c r="E14" s="2"/>
      <c r="F14" s="2"/>
      <c r="G14" s="245">
        <v>9</v>
      </c>
      <c r="H14" s="533" t="s">
        <v>36</v>
      </c>
      <c r="I14" s="535" t="s">
        <v>36</v>
      </c>
      <c r="J14" s="507">
        <v>0</v>
      </c>
      <c r="K14" s="507">
        <v>0</v>
      </c>
      <c r="L14" s="512">
        <v>0</v>
      </c>
      <c r="M14" s="512">
        <v>0</v>
      </c>
      <c r="N14" s="513">
        <v>7</v>
      </c>
      <c r="O14" s="513">
        <v>7</v>
      </c>
      <c r="P14" s="514">
        <v>10</v>
      </c>
      <c r="Q14" s="515">
        <v>10</v>
      </c>
      <c r="R14" s="19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9.5">
      <c r="A15" s="2"/>
      <c r="B15" s="2"/>
      <c r="C15" s="2"/>
      <c r="D15" s="2"/>
      <c r="E15" s="2"/>
      <c r="F15" s="2"/>
      <c r="G15" s="245">
        <v>10</v>
      </c>
      <c r="H15" s="533" t="s">
        <v>33</v>
      </c>
      <c r="I15" s="535" t="s">
        <v>33</v>
      </c>
      <c r="J15" s="507">
        <v>0</v>
      </c>
      <c r="K15" s="507">
        <v>0</v>
      </c>
      <c r="L15" s="512">
        <v>0</v>
      </c>
      <c r="M15" s="512">
        <v>0</v>
      </c>
      <c r="N15" s="513">
        <v>6</v>
      </c>
      <c r="O15" s="513">
        <v>6</v>
      </c>
      <c r="P15" s="514">
        <v>14</v>
      </c>
      <c r="Q15" s="515">
        <v>14</v>
      </c>
      <c r="R15" s="19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9.5">
      <c r="A16" s="2"/>
      <c r="B16" s="2"/>
      <c r="C16" s="2"/>
      <c r="D16" s="2"/>
      <c r="E16" s="2"/>
      <c r="F16" s="2"/>
      <c r="G16" s="245">
        <v>11</v>
      </c>
      <c r="H16" s="533" t="s">
        <v>41</v>
      </c>
      <c r="I16" s="535" t="s">
        <v>41</v>
      </c>
      <c r="J16" s="507">
        <v>0</v>
      </c>
      <c r="K16" s="507">
        <v>0</v>
      </c>
      <c r="L16" s="512">
        <v>0</v>
      </c>
      <c r="M16" s="512">
        <v>0</v>
      </c>
      <c r="N16" s="513">
        <v>5</v>
      </c>
      <c r="O16" s="513">
        <v>5</v>
      </c>
      <c r="P16" s="514">
        <v>10</v>
      </c>
      <c r="Q16" s="515">
        <v>10</v>
      </c>
      <c r="R16" s="19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9.5">
      <c r="A17" s="2"/>
      <c r="B17" s="2"/>
      <c r="C17" s="2"/>
      <c r="D17" s="2"/>
      <c r="E17" s="2"/>
      <c r="F17" s="2"/>
      <c r="G17" s="245">
        <v>12</v>
      </c>
      <c r="H17" s="533" t="s">
        <v>31</v>
      </c>
      <c r="I17" s="535" t="s">
        <v>31</v>
      </c>
      <c r="J17" s="507">
        <v>0</v>
      </c>
      <c r="K17" s="507">
        <v>0</v>
      </c>
      <c r="L17" s="512">
        <v>0</v>
      </c>
      <c r="M17" s="512">
        <v>0</v>
      </c>
      <c r="N17" s="513">
        <v>3</v>
      </c>
      <c r="O17" s="513">
        <v>3</v>
      </c>
      <c r="P17" s="514">
        <v>17</v>
      </c>
      <c r="Q17" s="515">
        <v>17</v>
      </c>
      <c r="R17" s="19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9.5">
      <c r="A18" s="2"/>
      <c r="B18" s="2"/>
      <c r="C18" s="2"/>
      <c r="D18" s="2"/>
      <c r="E18" s="2"/>
      <c r="F18" s="2"/>
      <c r="G18" s="245">
        <v>13</v>
      </c>
      <c r="H18" s="533" t="s">
        <v>39</v>
      </c>
      <c r="I18" s="535" t="s">
        <v>39</v>
      </c>
      <c r="J18" s="507">
        <v>0</v>
      </c>
      <c r="K18" s="507">
        <v>0</v>
      </c>
      <c r="L18" s="512">
        <v>0</v>
      </c>
      <c r="M18" s="512">
        <v>0</v>
      </c>
      <c r="N18" s="513">
        <v>3</v>
      </c>
      <c r="O18" s="513">
        <v>3</v>
      </c>
      <c r="P18" s="514">
        <v>9</v>
      </c>
      <c r="Q18" s="515">
        <v>9</v>
      </c>
      <c r="R18" s="19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9.5">
      <c r="A19" s="2"/>
      <c r="B19" s="2"/>
      <c r="C19" s="2"/>
      <c r="D19" s="2"/>
      <c r="E19" s="2"/>
      <c r="F19" s="2"/>
      <c r="G19" s="245">
        <v>14</v>
      </c>
      <c r="H19" s="533" t="s">
        <v>26</v>
      </c>
      <c r="I19" s="535" t="s">
        <v>26</v>
      </c>
      <c r="J19" s="507">
        <v>0</v>
      </c>
      <c r="K19" s="507">
        <v>0</v>
      </c>
      <c r="L19" s="512">
        <v>0</v>
      </c>
      <c r="M19" s="512">
        <v>0</v>
      </c>
      <c r="N19" s="513">
        <v>3</v>
      </c>
      <c r="O19" s="513">
        <v>3</v>
      </c>
      <c r="P19" s="514">
        <v>8</v>
      </c>
      <c r="Q19" s="515">
        <v>8</v>
      </c>
      <c r="R19" s="19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9.5">
      <c r="A20" s="2"/>
      <c r="B20" s="2"/>
      <c r="C20" s="2"/>
      <c r="D20" s="2"/>
      <c r="E20" s="2"/>
      <c r="F20" s="2"/>
      <c r="G20" s="245">
        <v>15</v>
      </c>
      <c r="H20" s="533" t="s">
        <v>35</v>
      </c>
      <c r="I20" s="535" t="s">
        <v>35</v>
      </c>
      <c r="J20" s="507">
        <v>0</v>
      </c>
      <c r="K20" s="507">
        <v>0</v>
      </c>
      <c r="L20" s="512">
        <v>0</v>
      </c>
      <c r="M20" s="512">
        <v>0</v>
      </c>
      <c r="N20" s="513">
        <v>2</v>
      </c>
      <c r="O20" s="513">
        <v>2</v>
      </c>
      <c r="P20" s="514">
        <v>16</v>
      </c>
      <c r="Q20" s="515">
        <v>16</v>
      </c>
      <c r="R20" s="19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9.5">
      <c r="A21" s="2"/>
      <c r="B21" s="2"/>
      <c r="C21" s="2"/>
      <c r="D21" s="2"/>
      <c r="E21" s="2"/>
      <c r="F21" s="2"/>
      <c r="G21" s="245">
        <v>16</v>
      </c>
      <c r="H21" s="533" t="s">
        <v>40</v>
      </c>
      <c r="I21" s="535" t="s">
        <v>40</v>
      </c>
      <c r="J21" s="507">
        <v>0</v>
      </c>
      <c r="K21" s="507">
        <v>0</v>
      </c>
      <c r="L21" s="512">
        <v>0</v>
      </c>
      <c r="M21" s="512">
        <v>0</v>
      </c>
      <c r="N21" s="513">
        <v>2</v>
      </c>
      <c r="O21" s="513">
        <v>2</v>
      </c>
      <c r="P21" s="514">
        <v>8</v>
      </c>
      <c r="Q21" s="515">
        <v>8</v>
      </c>
      <c r="R21" s="19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9.5">
      <c r="A22" s="2"/>
      <c r="B22" s="2"/>
      <c r="C22" s="2"/>
      <c r="D22" s="2"/>
      <c r="E22" s="2"/>
      <c r="F22" s="2"/>
      <c r="G22" s="245">
        <v>17</v>
      </c>
      <c r="H22" s="533" t="s">
        <v>34</v>
      </c>
      <c r="I22" s="535" t="s">
        <v>34</v>
      </c>
      <c r="J22" s="507">
        <v>0</v>
      </c>
      <c r="K22" s="507">
        <v>0</v>
      </c>
      <c r="L22" s="512">
        <v>0</v>
      </c>
      <c r="M22" s="512">
        <v>0</v>
      </c>
      <c r="N22" s="513">
        <v>1</v>
      </c>
      <c r="O22" s="513">
        <v>1</v>
      </c>
      <c r="P22" s="514">
        <v>15</v>
      </c>
      <c r="Q22" s="515">
        <v>15</v>
      </c>
      <c r="R22" s="19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9.5">
      <c r="A23" s="2"/>
      <c r="B23" s="2"/>
      <c r="C23" s="2"/>
      <c r="D23" s="2"/>
      <c r="E23" s="2"/>
      <c r="F23" s="2"/>
      <c r="G23" s="245">
        <v>18</v>
      </c>
      <c r="H23" s="533" t="s">
        <v>37</v>
      </c>
      <c r="I23" s="535" t="s">
        <v>37</v>
      </c>
      <c r="J23" s="507">
        <v>0</v>
      </c>
      <c r="K23" s="507">
        <v>0</v>
      </c>
      <c r="L23" s="512">
        <v>0</v>
      </c>
      <c r="M23" s="512">
        <v>0</v>
      </c>
      <c r="N23" s="513">
        <v>1</v>
      </c>
      <c r="O23" s="513">
        <v>1</v>
      </c>
      <c r="P23" s="514">
        <v>15</v>
      </c>
      <c r="Q23" s="515">
        <v>15</v>
      </c>
      <c r="R23" s="19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9.5">
      <c r="A24" s="2"/>
      <c r="B24" s="2"/>
      <c r="C24" s="2"/>
      <c r="D24" s="2"/>
      <c r="E24" s="2"/>
      <c r="F24" s="2"/>
      <c r="G24" s="245">
        <v>19</v>
      </c>
      <c r="H24" s="533" t="s">
        <v>43</v>
      </c>
      <c r="I24" s="535" t="s">
        <v>43</v>
      </c>
      <c r="J24" s="507">
        <v>0</v>
      </c>
      <c r="K24" s="507">
        <v>0</v>
      </c>
      <c r="L24" s="512">
        <v>0</v>
      </c>
      <c r="M24" s="512">
        <v>0</v>
      </c>
      <c r="N24" s="513">
        <v>0</v>
      </c>
      <c r="O24" s="513">
        <v>0</v>
      </c>
      <c r="P24" s="514">
        <v>15</v>
      </c>
      <c r="Q24" s="515">
        <v>15</v>
      </c>
      <c r="R24" s="19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9.5">
      <c r="A25" s="2"/>
      <c r="B25" s="2"/>
      <c r="C25" s="2"/>
      <c r="D25" s="2"/>
      <c r="E25" s="2"/>
      <c r="F25" s="2"/>
      <c r="G25" s="245">
        <v>20</v>
      </c>
      <c r="H25" s="533" t="s">
        <v>42</v>
      </c>
      <c r="I25" s="535" t="s">
        <v>42</v>
      </c>
      <c r="J25" s="507">
        <v>0</v>
      </c>
      <c r="K25" s="507">
        <v>0</v>
      </c>
      <c r="L25" s="512">
        <v>0</v>
      </c>
      <c r="M25" s="512">
        <v>0</v>
      </c>
      <c r="N25" s="513">
        <v>0</v>
      </c>
      <c r="O25" s="513">
        <v>0</v>
      </c>
      <c r="P25" s="514">
        <v>13</v>
      </c>
      <c r="Q25" s="515">
        <v>13</v>
      </c>
      <c r="R25" s="19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9.5">
      <c r="A26" s="2"/>
      <c r="B26" s="2"/>
      <c r="C26" s="2"/>
      <c r="D26" s="2"/>
      <c r="E26" s="2"/>
      <c r="F26" s="2"/>
      <c r="G26" s="245">
        <v>21</v>
      </c>
      <c r="H26" s="286" t="s">
        <v>50</v>
      </c>
      <c r="I26" s="287" t="s">
        <v>50</v>
      </c>
      <c r="J26" s="526">
        <v>0</v>
      </c>
      <c r="K26" s="526">
        <v>0</v>
      </c>
      <c r="L26" s="512">
        <v>0</v>
      </c>
      <c r="M26" s="512">
        <v>0</v>
      </c>
      <c r="N26" s="513">
        <v>0</v>
      </c>
      <c r="O26" s="513">
        <v>0</v>
      </c>
      <c r="P26" s="514">
        <v>7</v>
      </c>
      <c r="Q26" s="515">
        <v>7</v>
      </c>
      <c r="R26" s="19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9.5">
      <c r="A27" s="2"/>
      <c r="B27" s="2"/>
      <c r="C27" s="2"/>
      <c r="D27" s="2"/>
      <c r="E27" s="2"/>
      <c r="F27" s="2"/>
      <c r="G27" s="245">
        <v>22</v>
      </c>
      <c r="H27" s="533" t="s">
        <v>49</v>
      </c>
      <c r="I27" s="535" t="s">
        <v>49</v>
      </c>
      <c r="J27" s="507">
        <v>0</v>
      </c>
      <c r="K27" s="507">
        <v>0</v>
      </c>
      <c r="L27" s="512">
        <v>0</v>
      </c>
      <c r="M27" s="512">
        <v>0</v>
      </c>
      <c r="N27" s="513">
        <v>0</v>
      </c>
      <c r="O27" s="513">
        <v>0</v>
      </c>
      <c r="P27" s="514">
        <v>6</v>
      </c>
      <c r="Q27" s="515">
        <v>6</v>
      </c>
      <c r="R27" s="19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9.5">
      <c r="A28" s="2"/>
      <c r="B28" s="2"/>
      <c r="C28" s="2"/>
      <c r="D28" s="2"/>
      <c r="E28" s="2"/>
      <c r="F28" s="2"/>
      <c r="G28" s="245">
        <v>23</v>
      </c>
      <c r="H28" s="533" t="s">
        <v>57</v>
      </c>
      <c r="I28" s="535" t="s">
        <v>57</v>
      </c>
      <c r="J28" s="507">
        <v>0</v>
      </c>
      <c r="K28" s="507">
        <v>0</v>
      </c>
      <c r="L28" s="512">
        <v>0</v>
      </c>
      <c r="M28" s="512">
        <v>0</v>
      </c>
      <c r="N28" s="513">
        <v>0</v>
      </c>
      <c r="O28" s="513">
        <v>0</v>
      </c>
      <c r="P28" s="514">
        <v>5</v>
      </c>
      <c r="Q28" s="515">
        <v>5</v>
      </c>
      <c r="R28" s="19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9.5">
      <c r="A29" s="2"/>
      <c r="B29" s="2"/>
      <c r="C29" s="2"/>
      <c r="D29" s="2"/>
      <c r="E29" s="2"/>
      <c r="F29" s="2"/>
      <c r="G29" s="245">
        <v>24</v>
      </c>
      <c r="H29" s="533" t="s">
        <v>51</v>
      </c>
      <c r="I29" s="535" t="s">
        <v>51</v>
      </c>
      <c r="J29" s="507">
        <v>0</v>
      </c>
      <c r="K29" s="507">
        <v>0</v>
      </c>
      <c r="L29" s="512">
        <v>0</v>
      </c>
      <c r="M29" s="512">
        <v>0</v>
      </c>
      <c r="N29" s="513">
        <v>0</v>
      </c>
      <c r="O29" s="513">
        <v>0</v>
      </c>
      <c r="P29" s="514">
        <v>5</v>
      </c>
      <c r="Q29" s="515">
        <v>5</v>
      </c>
      <c r="R29" s="19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9.5">
      <c r="A30" s="2"/>
      <c r="B30" s="2"/>
      <c r="C30" s="2"/>
      <c r="D30" s="2"/>
      <c r="E30" s="2"/>
      <c r="F30" s="2"/>
      <c r="G30" s="245">
        <v>25</v>
      </c>
      <c r="H30" s="533" t="s">
        <v>48</v>
      </c>
      <c r="I30" s="535" t="s">
        <v>48</v>
      </c>
      <c r="J30" s="507">
        <v>0</v>
      </c>
      <c r="K30" s="507">
        <v>0</v>
      </c>
      <c r="L30" s="512">
        <v>0</v>
      </c>
      <c r="M30" s="512">
        <v>0</v>
      </c>
      <c r="N30" s="513">
        <v>0</v>
      </c>
      <c r="O30" s="513">
        <v>0</v>
      </c>
      <c r="P30" s="514">
        <v>4</v>
      </c>
      <c r="Q30" s="515">
        <v>4</v>
      </c>
      <c r="R30" s="19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9.5">
      <c r="A31" s="2"/>
      <c r="B31" s="2"/>
      <c r="C31" s="2"/>
      <c r="D31" s="2"/>
      <c r="E31" s="2"/>
      <c r="F31" s="2"/>
      <c r="G31" s="245">
        <v>26</v>
      </c>
      <c r="H31" s="533" t="s">
        <v>44</v>
      </c>
      <c r="I31" s="535" t="s">
        <v>44</v>
      </c>
      <c r="J31" s="507">
        <v>0</v>
      </c>
      <c r="K31" s="507">
        <v>0</v>
      </c>
      <c r="L31" s="512">
        <v>0</v>
      </c>
      <c r="M31" s="512">
        <v>0</v>
      </c>
      <c r="N31" s="525">
        <v>0</v>
      </c>
      <c r="O31" s="525">
        <v>0</v>
      </c>
      <c r="P31" s="514">
        <v>3</v>
      </c>
      <c r="Q31" s="515">
        <v>3</v>
      </c>
      <c r="R31" s="19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9.5">
      <c r="A32" s="2"/>
      <c r="B32" s="2"/>
      <c r="C32" s="2"/>
      <c r="D32" s="2"/>
      <c r="E32" s="2"/>
      <c r="F32" s="2"/>
      <c r="G32" s="245">
        <v>27</v>
      </c>
      <c r="H32" s="533" t="s">
        <v>52</v>
      </c>
      <c r="I32" s="535" t="s">
        <v>52</v>
      </c>
      <c r="J32" s="507">
        <v>0</v>
      </c>
      <c r="K32" s="507">
        <v>0</v>
      </c>
      <c r="L32" s="512">
        <v>0</v>
      </c>
      <c r="M32" s="512">
        <v>0</v>
      </c>
      <c r="N32" s="513">
        <v>0</v>
      </c>
      <c r="O32" s="513">
        <v>0</v>
      </c>
      <c r="P32" s="514">
        <v>3</v>
      </c>
      <c r="Q32" s="515">
        <v>3</v>
      </c>
      <c r="R32" s="19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9.5">
      <c r="A33" s="2"/>
      <c r="B33" s="2"/>
      <c r="C33" s="2"/>
      <c r="D33" s="2"/>
      <c r="E33" s="2"/>
      <c r="F33" s="2"/>
      <c r="G33" s="245">
        <v>28</v>
      </c>
      <c r="H33" s="533" t="s">
        <v>45</v>
      </c>
      <c r="I33" s="535" t="s">
        <v>45</v>
      </c>
      <c r="J33" s="520">
        <v>0</v>
      </c>
      <c r="K33" s="520">
        <v>0</v>
      </c>
      <c r="L33" s="521">
        <v>0</v>
      </c>
      <c r="M33" s="521">
        <v>0</v>
      </c>
      <c r="N33" s="522">
        <v>0</v>
      </c>
      <c r="O33" s="522">
        <v>0</v>
      </c>
      <c r="P33" s="523">
        <v>3</v>
      </c>
      <c r="Q33" s="524">
        <v>3</v>
      </c>
      <c r="R33" s="19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9.5">
      <c r="A34" s="2"/>
      <c r="B34" s="2"/>
      <c r="C34" s="2"/>
      <c r="D34" s="2"/>
      <c r="E34" s="2"/>
      <c r="F34" s="2"/>
      <c r="G34" s="245">
        <v>29</v>
      </c>
      <c r="H34" s="533" t="s">
        <v>54</v>
      </c>
      <c r="I34" s="534" t="s">
        <v>54</v>
      </c>
      <c r="J34" s="506">
        <v>0</v>
      </c>
      <c r="K34" s="507">
        <v>0</v>
      </c>
      <c r="L34" s="512">
        <v>0</v>
      </c>
      <c r="M34" s="512">
        <v>0</v>
      </c>
      <c r="N34" s="513">
        <v>0</v>
      </c>
      <c r="O34" s="513">
        <v>0</v>
      </c>
      <c r="P34" s="514">
        <v>2</v>
      </c>
      <c r="Q34" s="515">
        <v>2</v>
      </c>
      <c r="R34" s="19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9.5">
      <c r="A35" s="2"/>
      <c r="B35" s="2"/>
      <c r="C35" s="2"/>
      <c r="D35" s="2"/>
      <c r="E35" s="2"/>
      <c r="F35" s="2"/>
      <c r="G35" s="245">
        <v>30</v>
      </c>
      <c r="H35" s="533" t="s">
        <v>53</v>
      </c>
      <c r="I35" s="534" t="s">
        <v>53</v>
      </c>
      <c r="J35" s="506">
        <v>0</v>
      </c>
      <c r="K35" s="507">
        <v>0</v>
      </c>
      <c r="L35" s="516">
        <v>0</v>
      </c>
      <c r="M35" s="516">
        <v>0</v>
      </c>
      <c r="N35" s="517">
        <v>0</v>
      </c>
      <c r="O35" s="517">
        <v>0</v>
      </c>
      <c r="P35" s="518">
        <v>2</v>
      </c>
      <c r="Q35" s="519">
        <v>2</v>
      </c>
      <c r="R35" s="19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9.5">
      <c r="A36" s="2"/>
      <c r="B36" s="2"/>
      <c r="C36" s="2"/>
      <c r="D36" s="2"/>
      <c r="E36" s="2"/>
      <c r="F36" s="2"/>
      <c r="G36" s="245">
        <v>31</v>
      </c>
      <c r="H36" s="533" t="s">
        <v>55</v>
      </c>
      <c r="I36" s="534" t="s">
        <v>55</v>
      </c>
      <c r="J36" s="506">
        <v>0</v>
      </c>
      <c r="K36" s="507">
        <v>0</v>
      </c>
      <c r="L36" s="512">
        <v>0</v>
      </c>
      <c r="M36" s="512">
        <v>0</v>
      </c>
      <c r="N36" s="513">
        <v>0</v>
      </c>
      <c r="O36" s="513">
        <v>0</v>
      </c>
      <c r="P36" s="514">
        <v>0</v>
      </c>
      <c r="Q36" s="515">
        <v>0</v>
      </c>
      <c r="R36" s="19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9.5">
      <c r="A37" s="2"/>
      <c r="B37" s="2"/>
      <c r="C37" s="2"/>
      <c r="D37" s="2"/>
      <c r="E37" s="2"/>
      <c r="F37" s="2"/>
      <c r="G37" s="245">
        <v>32</v>
      </c>
      <c r="H37" s="533" t="s">
        <v>56</v>
      </c>
      <c r="I37" s="534" t="s">
        <v>56</v>
      </c>
      <c r="J37" s="506">
        <v>0</v>
      </c>
      <c r="K37" s="507">
        <v>0</v>
      </c>
      <c r="L37" s="512">
        <v>0</v>
      </c>
      <c r="M37" s="512">
        <v>0</v>
      </c>
      <c r="N37" s="513">
        <v>0</v>
      </c>
      <c r="O37" s="513">
        <v>0</v>
      </c>
      <c r="P37" s="514">
        <v>0</v>
      </c>
      <c r="Q37" s="515">
        <v>0</v>
      </c>
      <c r="R37" s="19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9.5">
      <c r="A38" s="2"/>
      <c r="B38" s="2"/>
      <c r="C38" s="2"/>
      <c r="D38" s="2"/>
      <c r="E38" s="2"/>
      <c r="F38" s="2"/>
      <c r="G38" s="245">
        <v>33</v>
      </c>
      <c r="H38" s="533" t="s">
        <v>46</v>
      </c>
      <c r="I38" s="534" t="s">
        <v>46</v>
      </c>
      <c r="J38" s="506">
        <v>0</v>
      </c>
      <c r="K38" s="507">
        <v>0</v>
      </c>
      <c r="L38" s="512">
        <v>0</v>
      </c>
      <c r="M38" s="512">
        <v>0</v>
      </c>
      <c r="N38" s="513">
        <v>0</v>
      </c>
      <c r="O38" s="513">
        <v>0</v>
      </c>
      <c r="P38" s="514">
        <v>0</v>
      </c>
      <c r="Q38" s="515">
        <v>0</v>
      </c>
      <c r="R38" s="19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0.25" thickBot="1">
      <c r="A39" s="2"/>
      <c r="B39" s="2"/>
      <c r="C39" s="2"/>
      <c r="D39" s="2"/>
      <c r="E39" s="2"/>
      <c r="F39" s="2"/>
      <c r="G39" s="245">
        <v>34</v>
      </c>
      <c r="H39" s="530"/>
      <c r="I39" s="531"/>
      <c r="J39" s="506">
        <v>0</v>
      </c>
      <c r="K39" s="507">
        <v>0</v>
      </c>
      <c r="L39" s="508">
        <v>0</v>
      </c>
      <c r="M39" s="508">
        <v>0</v>
      </c>
      <c r="N39" s="509">
        <v>0</v>
      </c>
      <c r="O39" s="509">
        <v>0</v>
      </c>
      <c r="P39" s="510">
        <v>0</v>
      </c>
      <c r="Q39" s="511">
        <v>0</v>
      </c>
      <c r="R39" s="19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9.5">
      <c r="A40" s="2"/>
      <c r="B40" s="2"/>
      <c r="C40" s="2"/>
      <c r="D40" s="2"/>
      <c r="E40" s="2"/>
      <c r="F40" s="2"/>
      <c r="G40" s="237"/>
      <c r="H40" s="527"/>
      <c r="I40" s="527"/>
      <c r="J40" s="502"/>
      <c r="K40" s="502"/>
      <c r="L40" s="503"/>
      <c r="M40" s="503"/>
      <c r="N40" s="504"/>
      <c r="O40" s="504"/>
      <c r="P40" s="505"/>
      <c r="Q40" s="505"/>
      <c r="R40" s="19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9.5">
      <c r="A41" s="2"/>
      <c r="B41" s="2"/>
      <c r="C41" s="2"/>
      <c r="D41" s="2"/>
      <c r="E41" s="2"/>
      <c r="F41" s="2"/>
      <c r="G41" s="237"/>
      <c r="H41" s="527"/>
      <c r="I41" s="527"/>
      <c r="J41" s="502"/>
      <c r="K41" s="502"/>
      <c r="L41" s="503"/>
      <c r="M41" s="503"/>
      <c r="N41" s="504"/>
      <c r="O41" s="504"/>
      <c r="P41" s="505"/>
      <c r="Q41" s="505"/>
      <c r="R41" s="19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9.5">
      <c r="A42" s="2"/>
      <c r="B42" s="2"/>
      <c r="C42" s="2"/>
      <c r="D42" s="2"/>
      <c r="E42" s="2"/>
      <c r="F42" s="2"/>
      <c r="G42" s="237"/>
      <c r="H42" s="527"/>
      <c r="I42" s="527"/>
      <c r="J42" s="502"/>
      <c r="K42" s="502"/>
      <c r="L42" s="503"/>
      <c r="M42" s="503"/>
      <c r="N42" s="504"/>
      <c r="O42" s="504"/>
      <c r="P42" s="505"/>
      <c r="Q42" s="505"/>
      <c r="R42" s="19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9.5">
      <c r="A43" s="2"/>
      <c r="B43" s="2"/>
      <c r="C43" s="2"/>
      <c r="D43" s="2"/>
      <c r="E43" s="2"/>
      <c r="F43" s="2"/>
      <c r="G43" s="237"/>
      <c r="H43" s="527"/>
      <c r="I43" s="527"/>
      <c r="J43" s="532"/>
      <c r="K43" s="532"/>
      <c r="L43" s="503"/>
      <c r="M43" s="503"/>
      <c r="N43" s="504"/>
      <c r="O43" s="504"/>
      <c r="P43" s="505"/>
      <c r="Q43" s="505"/>
      <c r="R43" s="19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9.5">
      <c r="A44" s="2"/>
      <c r="B44" s="2"/>
      <c r="C44" s="2"/>
      <c r="D44" s="2"/>
      <c r="E44" s="2"/>
      <c r="F44" s="2"/>
      <c r="G44" s="238"/>
      <c r="H44" s="527"/>
      <c r="I44" s="527"/>
      <c r="J44" s="239"/>
      <c r="K44" s="240"/>
      <c r="L44" s="191"/>
      <c r="M44" s="64"/>
      <c r="N44" s="240"/>
      <c r="O44" s="191"/>
      <c r="P44" s="64"/>
      <c r="Q44" s="240"/>
      <c r="R44" s="19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9.5">
      <c r="A45" s="2"/>
      <c r="B45" s="2"/>
      <c r="C45" s="2"/>
      <c r="D45" s="2"/>
      <c r="E45" s="2"/>
      <c r="F45" s="2"/>
      <c r="G45" s="238"/>
      <c r="H45" s="527"/>
      <c r="I45" s="527"/>
      <c r="J45" s="239"/>
      <c r="K45" s="240"/>
      <c r="L45" s="191"/>
      <c r="M45" s="64"/>
      <c r="N45" s="240"/>
      <c r="O45" s="191"/>
      <c r="P45" s="64"/>
      <c r="Q45" s="240"/>
      <c r="R45" s="19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9.5">
      <c r="A46" s="2"/>
      <c r="B46" s="2"/>
      <c r="C46" s="2"/>
      <c r="D46" s="2"/>
      <c r="E46" s="2"/>
      <c r="F46" s="2"/>
      <c r="G46" s="238"/>
      <c r="H46" s="527"/>
      <c r="I46" s="527"/>
      <c r="J46" s="239"/>
      <c r="K46" s="240"/>
      <c r="L46" s="191"/>
      <c r="M46" s="64"/>
      <c r="N46" s="240"/>
      <c r="O46" s="191"/>
      <c r="P46" s="64"/>
      <c r="Q46" s="240"/>
      <c r="R46" s="19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9.5">
      <c r="A47" s="2"/>
      <c r="B47" s="2"/>
      <c r="C47" s="2"/>
      <c r="D47" s="2"/>
      <c r="E47" s="2"/>
      <c r="F47" s="2"/>
      <c r="G47" s="238"/>
      <c r="H47" s="527"/>
      <c r="I47" s="527"/>
      <c r="J47" s="241"/>
      <c r="K47" s="240"/>
      <c r="L47" s="191"/>
      <c r="M47" s="64"/>
      <c r="N47" s="240"/>
      <c r="O47" s="191"/>
      <c r="P47" s="64"/>
      <c r="Q47" s="240"/>
      <c r="R47" s="19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9.5">
      <c r="A48" s="2"/>
      <c r="B48" s="2"/>
      <c r="C48" s="2"/>
      <c r="D48" s="2"/>
      <c r="E48" s="2"/>
      <c r="F48" s="2"/>
      <c r="G48" s="238"/>
      <c r="H48" s="528"/>
      <c r="I48" s="528"/>
      <c r="J48" s="239"/>
      <c r="K48" s="240"/>
      <c r="L48" s="91"/>
      <c r="M48" s="64"/>
      <c r="N48" s="240"/>
      <c r="O48" s="191"/>
      <c r="P48" s="64"/>
      <c r="Q48" s="240"/>
      <c r="R48" s="19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9.5">
      <c r="A49" s="2"/>
      <c r="B49" s="2"/>
      <c r="C49" s="2"/>
      <c r="D49" s="2"/>
      <c r="E49" s="2"/>
      <c r="F49" s="2"/>
      <c r="G49" s="238"/>
      <c r="H49" s="528"/>
      <c r="I49" s="528"/>
      <c r="J49" s="242"/>
      <c r="K49" s="240"/>
      <c r="L49" s="191"/>
      <c r="M49" s="64"/>
      <c r="N49" s="240"/>
      <c r="O49" s="191"/>
      <c r="P49" s="64"/>
      <c r="Q49" s="240"/>
      <c r="R49" s="19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 s="2"/>
      <c r="B50" s="2"/>
      <c r="C50" s="2"/>
      <c r="D50" s="2"/>
      <c r="E50" s="2"/>
      <c r="F50" s="2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1.75">
      <c r="A51" s="2"/>
      <c r="B51" s="2"/>
      <c r="C51" s="2"/>
      <c r="D51" s="2"/>
      <c r="E51" s="2"/>
      <c r="F51" s="2"/>
      <c r="G51" s="64"/>
      <c r="H51" s="64"/>
      <c r="I51" s="64"/>
      <c r="J51" s="64"/>
      <c r="K51" s="243"/>
      <c r="L51" s="244"/>
      <c r="M51" s="64"/>
      <c r="N51" s="243"/>
      <c r="O51" s="244"/>
      <c r="P51" s="64"/>
      <c r="Q51" s="243"/>
      <c r="R51" s="24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1"/>
      <c r="B66" s="1"/>
      <c r="C66" s="1"/>
      <c r="D66" s="1"/>
      <c r="E66" s="1"/>
      <c r="F66" s="1"/>
    </row>
    <row r="67" spans="1:29">
      <c r="A67" s="1"/>
      <c r="B67" s="1"/>
      <c r="C67" s="1"/>
      <c r="D67" s="1"/>
      <c r="E67" s="1"/>
      <c r="F67" s="1"/>
    </row>
  </sheetData>
  <mergeCells count="203"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H25:I25"/>
    <mergeCell ref="H27:I27"/>
    <mergeCell ref="H28:I28"/>
    <mergeCell ref="J25:K25"/>
    <mergeCell ref="J27:K27"/>
    <mergeCell ref="H19:I19"/>
    <mergeCell ref="H20:I20"/>
    <mergeCell ref="H21:I21"/>
    <mergeCell ref="H22:I22"/>
    <mergeCell ref="H23:I23"/>
    <mergeCell ref="H24:I24"/>
    <mergeCell ref="J21:K21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H34:I34"/>
    <mergeCell ref="H45:I45"/>
    <mergeCell ref="H46:I46"/>
    <mergeCell ref="H47:I47"/>
    <mergeCell ref="H48:I48"/>
    <mergeCell ref="H49:I49"/>
    <mergeCell ref="G50:R50"/>
    <mergeCell ref="H39:I39"/>
    <mergeCell ref="H40:I40"/>
    <mergeCell ref="H41:I41"/>
    <mergeCell ref="H42:I42"/>
    <mergeCell ref="H43:I43"/>
    <mergeCell ref="H44:I44"/>
    <mergeCell ref="J43:K43"/>
    <mergeCell ref="L43:M43"/>
    <mergeCell ref="N43:O43"/>
    <mergeCell ref="P43:Q43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L25:M25"/>
    <mergeCell ref="N25:O25"/>
    <mergeCell ref="P25:Q25"/>
    <mergeCell ref="J26:K26"/>
    <mergeCell ref="L26:M26"/>
    <mergeCell ref="N26:O26"/>
    <mergeCell ref="P26:Q26"/>
    <mergeCell ref="J23:K23"/>
    <mergeCell ref="L23:M23"/>
    <mergeCell ref="N23:O23"/>
    <mergeCell ref="P23:Q23"/>
    <mergeCell ref="J24:K24"/>
    <mergeCell ref="L24:M24"/>
    <mergeCell ref="N24:O24"/>
    <mergeCell ref="P24:Q24"/>
    <mergeCell ref="J29:K29"/>
    <mergeCell ref="L29:M29"/>
    <mergeCell ref="N29:O29"/>
    <mergeCell ref="P29:Q29"/>
    <mergeCell ref="J30:K30"/>
    <mergeCell ref="L30:M30"/>
    <mergeCell ref="N30:O30"/>
    <mergeCell ref="P30:Q30"/>
    <mergeCell ref="L27:M27"/>
    <mergeCell ref="N27:O27"/>
    <mergeCell ref="P27:Q27"/>
    <mergeCell ref="J28:K28"/>
    <mergeCell ref="L28:M28"/>
    <mergeCell ref="N28:O28"/>
    <mergeCell ref="P28:Q28"/>
    <mergeCell ref="J33:K33"/>
    <mergeCell ref="L33:M33"/>
    <mergeCell ref="N33:O33"/>
    <mergeCell ref="P33:Q33"/>
    <mergeCell ref="J34:K34"/>
    <mergeCell ref="L34:M34"/>
    <mergeCell ref="N34:O34"/>
    <mergeCell ref="P34:Q34"/>
    <mergeCell ref="J31:K31"/>
    <mergeCell ref="L31:M31"/>
    <mergeCell ref="N31:O31"/>
    <mergeCell ref="P31:Q31"/>
    <mergeCell ref="J32:K32"/>
    <mergeCell ref="L32:M32"/>
    <mergeCell ref="N32:O32"/>
    <mergeCell ref="P32:Q32"/>
    <mergeCell ref="P38:Q38"/>
    <mergeCell ref="J35:K35"/>
    <mergeCell ref="L35:M35"/>
    <mergeCell ref="N35:O35"/>
    <mergeCell ref="P35:Q35"/>
    <mergeCell ref="J36:K36"/>
    <mergeCell ref="L36:M36"/>
    <mergeCell ref="N36:O36"/>
    <mergeCell ref="P36:Q36"/>
    <mergeCell ref="H2:Q2"/>
    <mergeCell ref="J41:K41"/>
    <mergeCell ref="L41:M41"/>
    <mergeCell ref="N41:O41"/>
    <mergeCell ref="P41:Q41"/>
    <mergeCell ref="J42:K42"/>
    <mergeCell ref="L42:M42"/>
    <mergeCell ref="N42:O42"/>
    <mergeCell ref="P42:Q42"/>
    <mergeCell ref="J39:K39"/>
    <mergeCell ref="L39:M39"/>
    <mergeCell ref="N39:O39"/>
    <mergeCell ref="P39:Q39"/>
    <mergeCell ref="J40:K40"/>
    <mergeCell ref="L40:M40"/>
    <mergeCell ref="N40:O40"/>
    <mergeCell ref="P40:Q40"/>
    <mergeCell ref="J37:K37"/>
    <mergeCell ref="L37:M37"/>
    <mergeCell ref="N37:O37"/>
    <mergeCell ref="P37:Q37"/>
    <mergeCell ref="J38:K38"/>
    <mergeCell ref="L38:M38"/>
    <mergeCell ref="N38:O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I71"/>
  <sheetViews>
    <sheetView workbookViewId="0">
      <selection activeCell="AD19" sqref="AD19"/>
    </sheetView>
  </sheetViews>
  <sheetFormatPr defaultRowHeight="15"/>
  <cols>
    <col min="1" max="1" width="13.5703125" customWidth="1"/>
    <col min="2" max="2" width="5.140625" customWidth="1"/>
    <col min="4" max="4" width="19.7109375" customWidth="1"/>
    <col min="5" max="5" width="10.28515625" customWidth="1"/>
    <col min="6" max="6" width="13.42578125" customWidth="1"/>
    <col min="7" max="7" width="10" customWidth="1"/>
    <col min="8" max="8" width="2.5703125" customWidth="1"/>
    <col min="9" max="9" width="12.42578125" customWidth="1"/>
    <col min="10" max="10" width="1" customWidth="1"/>
    <col min="11" max="27" width="5.7109375" customWidth="1"/>
    <col min="28" max="28" width="6" customWidth="1"/>
  </cols>
  <sheetData>
    <row r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25.5">
      <c r="A2" s="2"/>
      <c r="B2" s="81"/>
      <c r="C2" s="548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  <c r="AB2" s="2"/>
      <c r="AC2" s="2"/>
      <c r="AD2" s="2"/>
      <c r="AE2" s="2"/>
      <c r="AF2" s="2"/>
      <c r="AG2" s="2"/>
      <c r="AH2" s="2"/>
      <c r="AI2" s="2"/>
    </row>
    <row r="3" spans="1:35" ht="21">
      <c r="A3" s="2"/>
      <c r="B3" s="64"/>
      <c r="C3" s="82"/>
      <c r="D3" s="82"/>
      <c r="E3" s="255"/>
      <c r="F3" s="256"/>
      <c r="G3" s="256"/>
      <c r="H3" s="257"/>
      <c r="I3" s="258"/>
      <c r="J3" s="258"/>
      <c r="K3" s="258"/>
      <c r="L3" s="258"/>
      <c r="M3" s="258"/>
      <c r="N3" s="255"/>
      <c r="O3" s="258"/>
      <c r="P3" s="258"/>
      <c r="Q3" s="258"/>
      <c r="R3" s="258"/>
      <c r="S3" s="258"/>
      <c r="T3" s="83"/>
      <c r="U3" s="251"/>
      <c r="V3" s="251"/>
      <c r="W3" s="251"/>
      <c r="X3" s="251"/>
      <c r="Y3" s="251"/>
      <c r="Z3" s="252"/>
      <c r="AA3" s="2"/>
      <c r="AB3" s="2"/>
      <c r="AC3" s="2"/>
      <c r="AD3" s="2"/>
      <c r="AE3" s="2"/>
      <c r="AF3" s="2"/>
      <c r="AG3" s="2"/>
      <c r="AH3" s="2"/>
      <c r="AI3" s="2"/>
    </row>
    <row r="4" spans="1:35" ht="27">
      <c r="A4" s="2"/>
      <c r="B4" s="28"/>
      <c r="C4" s="65"/>
      <c r="D4" s="550" t="s">
        <v>66</v>
      </c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2"/>
      <c r="AD4" s="2"/>
      <c r="AE4" s="2"/>
      <c r="AF4" s="2"/>
      <c r="AG4" s="2"/>
      <c r="AH4" s="2"/>
      <c r="AI4" s="2"/>
    </row>
    <row r="5" spans="1:35" ht="19.5">
      <c r="A5" s="2"/>
      <c r="B5" s="96"/>
      <c r="C5" s="87"/>
      <c r="D5" s="65"/>
      <c r="E5" s="260"/>
      <c r="F5" s="274" t="s">
        <v>75</v>
      </c>
      <c r="G5" s="275" t="s">
        <v>67</v>
      </c>
      <c r="H5" s="276" t="s">
        <v>11</v>
      </c>
      <c r="I5" s="277"/>
      <c r="J5" s="254"/>
      <c r="K5" s="278">
        <v>1</v>
      </c>
      <c r="L5" s="279">
        <v>2</v>
      </c>
      <c r="M5" s="279">
        <v>3</v>
      </c>
      <c r="N5" s="280">
        <v>4</v>
      </c>
      <c r="O5" s="282">
        <v>5</v>
      </c>
      <c r="P5" s="254"/>
      <c r="Q5" s="278">
        <v>6</v>
      </c>
      <c r="R5" s="279">
        <v>7</v>
      </c>
      <c r="S5" s="279">
        <v>8</v>
      </c>
      <c r="T5" s="280">
        <v>9</v>
      </c>
      <c r="U5" s="281">
        <v>10</v>
      </c>
      <c r="V5" s="262"/>
      <c r="W5" s="283">
        <v>11</v>
      </c>
      <c r="X5" s="284">
        <v>12</v>
      </c>
      <c r="Y5" s="284">
        <v>13</v>
      </c>
      <c r="Z5" s="280">
        <v>14</v>
      </c>
      <c r="AA5" s="281">
        <v>15</v>
      </c>
      <c r="AB5" s="270"/>
      <c r="AC5" s="2"/>
      <c r="AD5" s="2"/>
      <c r="AE5" s="2"/>
      <c r="AF5" s="2"/>
      <c r="AG5" s="2"/>
      <c r="AH5" s="2"/>
      <c r="AI5" s="2"/>
    </row>
    <row r="6" spans="1:35" ht="19.5">
      <c r="A6" s="2"/>
      <c r="B6" s="28"/>
      <c r="C6" s="268">
        <v>1</v>
      </c>
      <c r="D6" s="65" t="s">
        <v>12</v>
      </c>
      <c r="E6" s="260"/>
      <c r="F6" s="263">
        <v>44083</v>
      </c>
      <c r="G6" s="268">
        <v>1896</v>
      </c>
      <c r="H6" s="95"/>
      <c r="I6" s="273">
        <v>126.4</v>
      </c>
      <c r="J6" s="254"/>
      <c r="K6" s="254">
        <v>127</v>
      </c>
      <c r="L6" s="254">
        <v>88</v>
      </c>
      <c r="M6" s="254">
        <v>125</v>
      </c>
      <c r="N6" s="261">
        <v>124</v>
      </c>
      <c r="O6" s="254">
        <v>140</v>
      </c>
      <c r="P6" s="264">
        <v>604</v>
      </c>
      <c r="Q6" s="254">
        <v>127</v>
      </c>
      <c r="R6" s="254">
        <v>123</v>
      </c>
      <c r="S6" s="254">
        <v>140</v>
      </c>
      <c r="T6" s="261">
        <v>121</v>
      </c>
      <c r="U6" s="266">
        <v>127</v>
      </c>
      <c r="V6" s="264">
        <v>638</v>
      </c>
      <c r="W6" s="266">
        <v>140</v>
      </c>
      <c r="X6" s="266">
        <v>131</v>
      </c>
      <c r="Y6" s="266">
        <v>124</v>
      </c>
      <c r="Z6" s="261">
        <v>141</v>
      </c>
      <c r="AA6" s="269">
        <v>118</v>
      </c>
      <c r="AB6" s="271">
        <v>654</v>
      </c>
      <c r="AC6" s="2"/>
      <c r="AD6" s="2"/>
      <c r="AE6" s="2"/>
      <c r="AF6" s="2"/>
      <c r="AG6" s="2"/>
      <c r="AH6" s="2"/>
      <c r="AI6" s="2"/>
    </row>
    <row r="7" spans="1:35" ht="19.5">
      <c r="A7" s="2"/>
      <c r="B7" s="96"/>
      <c r="C7" s="268">
        <v>2</v>
      </c>
      <c r="D7" s="65" t="s">
        <v>68</v>
      </c>
      <c r="E7" s="260"/>
      <c r="F7" s="263">
        <v>44111</v>
      </c>
      <c r="G7" s="268">
        <v>1831</v>
      </c>
      <c r="H7" s="95"/>
      <c r="I7" s="273">
        <v>122.06666666666666</v>
      </c>
      <c r="J7" s="254"/>
      <c r="K7" s="254">
        <v>109</v>
      </c>
      <c r="L7" s="254">
        <v>94</v>
      </c>
      <c r="M7" s="254">
        <v>109</v>
      </c>
      <c r="N7" s="261">
        <v>104</v>
      </c>
      <c r="O7" s="254">
        <v>126</v>
      </c>
      <c r="P7" s="264">
        <v>542</v>
      </c>
      <c r="Q7" s="254">
        <v>124</v>
      </c>
      <c r="R7" s="254">
        <v>126</v>
      </c>
      <c r="S7" s="254">
        <v>140</v>
      </c>
      <c r="T7" s="261">
        <v>128</v>
      </c>
      <c r="U7" s="265">
        <v>142</v>
      </c>
      <c r="V7" s="264">
        <v>660</v>
      </c>
      <c r="W7" s="68">
        <v>124</v>
      </c>
      <c r="X7" s="68">
        <v>128</v>
      </c>
      <c r="Y7" s="68">
        <v>123</v>
      </c>
      <c r="Z7" s="253">
        <v>128</v>
      </c>
      <c r="AA7" s="269">
        <v>126</v>
      </c>
      <c r="AB7" s="271">
        <v>629</v>
      </c>
      <c r="AC7" s="2"/>
      <c r="AD7" s="2"/>
      <c r="AE7" s="2"/>
      <c r="AF7" s="2"/>
      <c r="AG7" s="2"/>
      <c r="AH7" s="2"/>
      <c r="AI7" s="2"/>
    </row>
    <row r="8" spans="1:35" ht="19.5">
      <c r="A8" s="2"/>
      <c r="B8" s="28"/>
      <c r="C8" s="268">
        <v>3</v>
      </c>
      <c r="D8" s="65" t="s">
        <v>2</v>
      </c>
      <c r="E8" s="260"/>
      <c r="F8" s="263">
        <v>44111</v>
      </c>
      <c r="G8" s="268">
        <v>1779</v>
      </c>
      <c r="H8" s="95"/>
      <c r="I8" s="273">
        <v>118.6</v>
      </c>
      <c r="J8" s="254"/>
      <c r="K8" s="254">
        <v>115</v>
      </c>
      <c r="L8" s="254">
        <v>122</v>
      </c>
      <c r="M8" s="254">
        <v>126</v>
      </c>
      <c r="N8" s="261">
        <v>81</v>
      </c>
      <c r="O8" s="254">
        <v>127</v>
      </c>
      <c r="P8" s="264">
        <v>571</v>
      </c>
      <c r="Q8" s="254">
        <v>126</v>
      </c>
      <c r="R8" s="254">
        <v>124</v>
      </c>
      <c r="S8" s="254">
        <v>125</v>
      </c>
      <c r="T8" s="261">
        <v>127</v>
      </c>
      <c r="U8" s="265">
        <v>126</v>
      </c>
      <c r="V8" s="264">
        <v>628</v>
      </c>
      <c r="W8" s="68">
        <v>109</v>
      </c>
      <c r="X8" s="266">
        <v>126</v>
      </c>
      <c r="Y8" s="266">
        <v>125</v>
      </c>
      <c r="Z8" s="261">
        <v>127</v>
      </c>
      <c r="AA8" s="269">
        <v>93</v>
      </c>
      <c r="AB8" s="271">
        <v>580</v>
      </c>
      <c r="AC8" s="2"/>
      <c r="AD8" s="2"/>
      <c r="AE8" s="2"/>
      <c r="AF8" s="2"/>
      <c r="AG8" s="2"/>
      <c r="AH8" s="2"/>
      <c r="AI8" s="2"/>
    </row>
    <row r="9" spans="1:35" ht="19.5">
      <c r="A9" s="2"/>
      <c r="B9" s="96"/>
      <c r="C9" s="268">
        <v>4</v>
      </c>
      <c r="D9" s="65" t="s">
        <v>28</v>
      </c>
      <c r="E9" s="260"/>
      <c r="F9" s="263">
        <v>44083</v>
      </c>
      <c r="G9" s="268">
        <v>1772</v>
      </c>
      <c r="H9" s="95"/>
      <c r="I9" s="273">
        <v>118.13333333333334</v>
      </c>
      <c r="J9" s="254"/>
      <c r="K9" s="254">
        <v>124</v>
      </c>
      <c r="L9" s="254">
        <v>91</v>
      </c>
      <c r="M9" s="254">
        <v>95</v>
      </c>
      <c r="N9" s="261">
        <v>126</v>
      </c>
      <c r="O9" s="254">
        <v>124</v>
      </c>
      <c r="P9" s="264">
        <v>560</v>
      </c>
      <c r="Q9" s="254">
        <v>128</v>
      </c>
      <c r="R9" s="254">
        <v>113</v>
      </c>
      <c r="S9" s="254">
        <v>127</v>
      </c>
      <c r="T9" s="261">
        <v>120</v>
      </c>
      <c r="U9" s="265">
        <v>126</v>
      </c>
      <c r="V9" s="267">
        <v>614</v>
      </c>
      <c r="W9" s="265">
        <v>126</v>
      </c>
      <c r="X9" s="265">
        <v>124</v>
      </c>
      <c r="Y9" s="266">
        <v>124</v>
      </c>
      <c r="Z9" s="261">
        <v>106</v>
      </c>
      <c r="AA9" s="269">
        <v>118</v>
      </c>
      <c r="AB9" s="271">
        <v>598</v>
      </c>
      <c r="AC9" s="2"/>
      <c r="AD9" s="2"/>
      <c r="AE9" s="2"/>
      <c r="AF9" s="2"/>
      <c r="AG9" s="2"/>
      <c r="AH9" s="2"/>
      <c r="AI9" s="2"/>
    </row>
    <row r="10" spans="1:35" ht="19.5">
      <c r="A10" s="2"/>
      <c r="B10" s="28"/>
      <c r="C10" s="268">
        <v>5</v>
      </c>
      <c r="D10" s="65" t="s">
        <v>69</v>
      </c>
      <c r="E10" s="260"/>
      <c r="F10" s="263">
        <v>44461</v>
      </c>
      <c r="G10" s="268">
        <v>1732</v>
      </c>
      <c r="H10" s="95"/>
      <c r="I10" s="273">
        <v>115.46</v>
      </c>
      <c r="J10" s="254"/>
      <c r="K10" s="254">
        <v>101</v>
      </c>
      <c r="L10" s="254">
        <v>120</v>
      </c>
      <c r="M10" s="254">
        <v>126</v>
      </c>
      <c r="N10" s="261">
        <v>123</v>
      </c>
      <c r="O10" s="254">
        <v>115</v>
      </c>
      <c r="P10" s="264">
        <v>585</v>
      </c>
      <c r="Q10" s="254">
        <v>144</v>
      </c>
      <c r="R10" s="254">
        <v>126</v>
      </c>
      <c r="S10" s="254">
        <v>105</v>
      </c>
      <c r="T10" s="261">
        <v>100</v>
      </c>
      <c r="U10" s="265">
        <v>106</v>
      </c>
      <c r="V10" s="264">
        <v>581</v>
      </c>
      <c r="W10" s="68">
        <v>109</v>
      </c>
      <c r="X10" s="266">
        <v>106</v>
      </c>
      <c r="Y10" s="266">
        <v>122</v>
      </c>
      <c r="Z10" s="261">
        <v>106</v>
      </c>
      <c r="AA10" s="269">
        <v>123</v>
      </c>
      <c r="AB10" s="271">
        <v>566</v>
      </c>
      <c r="AC10" s="2"/>
      <c r="AD10" s="2"/>
      <c r="AE10" s="2"/>
      <c r="AF10" s="2"/>
      <c r="AG10" s="2"/>
      <c r="AH10" s="2"/>
      <c r="AI10" s="2"/>
    </row>
    <row r="11" spans="1:35" ht="19.5">
      <c r="A11" s="2"/>
      <c r="B11" s="96"/>
      <c r="C11" s="268">
        <v>6</v>
      </c>
      <c r="D11" s="65" t="s">
        <v>29</v>
      </c>
      <c r="E11" s="260"/>
      <c r="F11" s="263">
        <v>44111</v>
      </c>
      <c r="G11" s="268">
        <v>1711</v>
      </c>
      <c r="H11" s="95"/>
      <c r="I11" s="273">
        <v>114.06666666666666</v>
      </c>
      <c r="J11" s="254"/>
      <c r="K11" s="254">
        <v>120</v>
      </c>
      <c r="L11" s="254">
        <v>107</v>
      </c>
      <c r="M11" s="254">
        <v>106</v>
      </c>
      <c r="N11" s="261">
        <v>109</v>
      </c>
      <c r="O11" s="254">
        <v>123</v>
      </c>
      <c r="P11" s="264">
        <v>565</v>
      </c>
      <c r="Q11" s="254">
        <v>128</v>
      </c>
      <c r="R11" s="254">
        <v>92</v>
      </c>
      <c r="S11" s="254">
        <v>110</v>
      </c>
      <c r="T11" s="261">
        <v>104</v>
      </c>
      <c r="U11" s="266">
        <v>108</v>
      </c>
      <c r="V11" s="264">
        <v>542</v>
      </c>
      <c r="W11" s="266">
        <v>113</v>
      </c>
      <c r="X11" s="266">
        <v>120</v>
      </c>
      <c r="Y11" s="266">
        <v>124</v>
      </c>
      <c r="Z11" s="261">
        <v>120</v>
      </c>
      <c r="AA11" s="269">
        <v>127</v>
      </c>
      <c r="AB11" s="271">
        <v>604</v>
      </c>
      <c r="AC11" s="2"/>
      <c r="AD11" s="2"/>
      <c r="AE11" s="2"/>
      <c r="AF11" s="2"/>
      <c r="AG11" s="2"/>
      <c r="AH11" s="2"/>
      <c r="AI11" s="2"/>
    </row>
    <row r="12" spans="1:35" ht="19.5">
      <c r="A12" s="2"/>
      <c r="B12" s="28"/>
      <c r="C12" s="268">
        <v>7</v>
      </c>
      <c r="D12" s="65" t="s">
        <v>3</v>
      </c>
      <c r="E12" s="260"/>
      <c r="F12" s="263">
        <v>44111</v>
      </c>
      <c r="G12" s="268">
        <v>1683</v>
      </c>
      <c r="H12" s="95"/>
      <c r="I12" s="273">
        <v>112.2</v>
      </c>
      <c r="J12" s="254"/>
      <c r="K12" s="254">
        <v>110</v>
      </c>
      <c r="L12" s="254">
        <v>126</v>
      </c>
      <c r="M12" s="254">
        <v>108</v>
      </c>
      <c r="N12" s="261">
        <v>129</v>
      </c>
      <c r="O12" s="254">
        <v>125</v>
      </c>
      <c r="P12" s="264">
        <v>598</v>
      </c>
      <c r="Q12" s="254">
        <v>106</v>
      </c>
      <c r="R12" s="254">
        <v>118</v>
      </c>
      <c r="S12" s="254">
        <v>115</v>
      </c>
      <c r="T12" s="261">
        <v>103</v>
      </c>
      <c r="U12" s="265">
        <v>107</v>
      </c>
      <c r="V12" s="264">
        <v>549</v>
      </c>
      <c r="W12" s="68">
        <v>105</v>
      </c>
      <c r="X12" s="68">
        <v>96</v>
      </c>
      <c r="Y12" s="68">
        <v>108</v>
      </c>
      <c r="Z12" s="253">
        <v>107</v>
      </c>
      <c r="AA12" s="269">
        <v>120</v>
      </c>
      <c r="AB12" s="271">
        <v>536</v>
      </c>
      <c r="AC12" s="2"/>
      <c r="AD12" s="2"/>
      <c r="AE12" s="2"/>
      <c r="AF12" s="2"/>
      <c r="AG12" s="2"/>
      <c r="AH12" s="2"/>
      <c r="AI12" s="2"/>
    </row>
    <row r="13" spans="1:35" ht="19.5">
      <c r="A13" s="2"/>
      <c r="B13" s="96"/>
      <c r="C13" s="268">
        <v>8</v>
      </c>
      <c r="D13" s="65" t="s">
        <v>30</v>
      </c>
      <c r="E13" s="260"/>
      <c r="F13" s="263">
        <v>44447</v>
      </c>
      <c r="G13" s="268">
        <v>1668</v>
      </c>
      <c r="H13" s="95"/>
      <c r="I13" s="273">
        <v>111.2</v>
      </c>
      <c r="J13" s="254"/>
      <c r="K13" s="254">
        <v>108</v>
      </c>
      <c r="L13" s="254">
        <v>101</v>
      </c>
      <c r="M13" s="254">
        <v>107</v>
      </c>
      <c r="N13" s="261">
        <v>122</v>
      </c>
      <c r="O13" s="254">
        <v>109</v>
      </c>
      <c r="P13" s="264">
        <v>547</v>
      </c>
      <c r="Q13" s="254">
        <v>120</v>
      </c>
      <c r="R13" s="254">
        <v>113</v>
      </c>
      <c r="S13" s="254">
        <v>103</v>
      </c>
      <c r="T13" s="261">
        <v>103</v>
      </c>
      <c r="U13" s="265">
        <v>107</v>
      </c>
      <c r="V13" s="264">
        <v>546</v>
      </c>
      <c r="W13" s="266">
        <v>107</v>
      </c>
      <c r="X13" s="266">
        <v>122</v>
      </c>
      <c r="Y13" s="266">
        <v>120</v>
      </c>
      <c r="Z13" s="261">
        <v>120</v>
      </c>
      <c r="AA13" s="269">
        <v>106</v>
      </c>
      <c r="AB13" s="271">
        <v>575</v>
      </c>
      <c r="AC13" s="2"/>
      <c r="AD13" s="2"/>
      <c r="AE13" s="2"/>
      <c r="AF13" s="2"/>
      <c r="AG13" s="2"/>
      <c r="AH13" s="2"/>
      <c r="AI13" s="2"/>
    </row>
    <row r="14" spans="1:35" ht="19.5">
      <c r="A14" s="2"/>
      <c r="B14" s="28"/>
      <c r="C14" s="268">
        <v>9</v>
      </c>
      <c r="D14" s="65" t="s">
        <v>70</v>
      </c>
      <c r="E14" s="260"/>
      <c r="F14" s="263">
        <v>44083</v>
      </c>
      <c r="G14" s="268">
        <v>1657</v>
      </c>
      <c r="H14" s="95"/>
      <c r="I14" s="273">
        <v>110.46666666666667</v>
      </c>
      <c r="J14" s="254"/>
      <c r="K14" s="254">
        <v>108</v>
      </c>
      <c r="L14" s="254">
        <v>122</v>
      </c>
      <c r="M14" s="254">
        <v>86</v>
      </c>
      <c r="N14" s="261">
        <v>94</v>
      </c>
      <c r="O14" s="254">
        <v>106</v>
      </c>
      <c r="P14" s="264">
        <v>516</v>
      </c>
      <c r="Q14" s="254">
        <v>112</v>
      </c>
      <c r="R14" s="254">
        <v>96</v>
      </c>
      <c r="S14" s="254">
        <v>105</v>
      </c>
      <c r="T14" s="261">
        <v>109</v>
      </c>
      <c r="U14" s="266">
        <v>116</v>
      </c>
      <c r="V14" s="264">
        <v>538</v>
      </c>
      <c r="W14" s="68">
        <v>108</v>
      </c>
      <c r="X14" s="266">
        <v>125</v>
      </c>
      <c r="Y14" s="266">
        <v>127</v>
      </c>
      <c r="Z14" s="261">
        <v>112</v>
      </c>
      <c r="AA14" s="269">
        <v>131</v>
      </c>
      <c r="AB14" s="271">
        <v>603</v>
      </c>
      <c r="AC14" s="2"/>
      <c r="AD14" s="2"/>
      <c r="AE14" s="2"/>
      <c r="AF14" s="2"/>
      <c r="AG14" s="2"/>
      <c r="AH14" s="2"/>
      <c r="AI14" s="2"/>
    </row>
    <row r="15" spans="1:35" ht="19.5">
      <c r="A15" s="2"/>
      <c r="B15" s="96"/>
      <c r="C15" s="268">
        <v>10</v>
      </c>
      <c r="D15" s="65" t="s">
        <v>36</v>
      </c>
      <c r="E15" s="260"/>
      <c r="F15" s="263">
        <v>44083</v>
      </c>
      <c r="G15" s="268">
        <v>1627</v>
      </c>
      <c r="H15" s="95"/>
      <c r="I15" s="273">
        <v>108.46666666666667</v>
      </c>
      <c r="J15" s="254"/>
      <c r="K15" s="254">
        <v>122</v>
      </c>
      <c r="L15" s="254">
        <v>106</v>
      </c>
      <c r="M15" s="254">
        <v>107</v>
      </c>
      <c r="N15" s="261">
        <v>88</v>
      </c>
      <c r="O15" s="254">
        <v>100</v>
      </c>
      <c r="P15" s="264">
        <v>523</v>
      </c>
      <c r="Q15" s="254">
        <v>122</v>
      </c>
      <c r="R15" s="254">
        <v>102</v>
      </c>
      <c r="S15" s="254">
        <v>106</v>
      </c>
      <c r="T15" s="261">
        <v>72</v>
      </c>
      <c r="U15" s="265">
        <v>127</v>
      </c>
      <c r="V15" s="264">
        <v>529</v>
      </c>
      <c r="W15" s="68">
        <v>112</v>
      </c>
      <c r="X15" s="266">
        <v>106</v>
      </c>
      <c r="Y15" s="266">
        <v>124</v>
      </c>
      <c r="Z15" s="261">
        <v>110</v>
      </c>
      <c r="AA15" s="269">
        <v>123</v>
      </c>
      <c r="AB15" s="271">
        <v>575</v>
      </c>
      <c r="AC15" s="2"/>
      <c r="AD15" s="2"/>
      <c r="AE15" s="2"/>
      <c r="AF15" s="2"/>
      <c r="AG15" s="2"/>
      <c r="AH15" s="2"/>
      <c r="AI15" s="2"/>
    </row>
    <row r="16" spans="1:35" ht="19.5">
      <c r="A16" s="2"/>
      <c r="B16" s="28"/>
      <c r="C16" s="268">
        <v>11</v>
      </c>
      <c r="D16" s="65" t="s">
        <v>32</v>
      </c>
      <c r="E16" s="260"/>
      <c r="F16" s="263">
        <v>44097</v>
      </c>
      <c r="G16" s="268">
        <v>1619</v>
      </c>
      <c r="H16" s="95"/>
      <c r="I16" s="273">
        <v>107.93333333333334</v>
      </c>
      <c r="J16" s="254"/>
      <c r="K16" s="254">
        <v>104</v>
      </c>
      <c r="L16" s="254">
        <v>103</v>
      </c>
      <c r="M16" s="254">
        <v>110</v>
      </c>
      <c r="N16" s="261">
        <v>100</v>
      </c>
      <c r="O16" s="254">
        <v>107</v>
      </c>
      <c r="P16" s="264">
        <v>524</v>
      </c>
      <c r="Q16" s="254">
        <v>123</v>
      </c>
      <c r="R16" s="254">
        <v>87</v>
      </c>
      <c r="S16" s="254">
        <v>109</v>
      </c>
      <c r="T16" s="261">
        <v>101</v>
      </c>
      <c r="U16" s="265">
        <v>110</v>
      </c>
      <c r="V16" s="264">
        <v>530</v>
      </c>
      <c r="W16" s="68">
        <v>104</v>
      </c>
      <c r="X16" s="266">
        <v>124</v>
      </c>
      <c r="Y16" s="266">
        <v>106</v>
      </c>
      <c r="Z16" s="261">
        <v>105</v>
      </c>
      <c r="AA16" s="269">
        <v>126</v>
      </c>
      <c r="AB16" s="271">
        <v>565</v>
      </c>
      <c r="AC16" s="2"/>
      <c r="AD16" s="2"/>
      <c r="AE16" s="2"/>
      <c r="AF16" s="2"/>
      <c r="AG16" s="2"/>
      <c r="AH16" s="2"/>
      <c r="AI16" s="2"/>
    </row>
    <row r="17" spans="1:35" ht="19.5">
      <c r="A17" s="2"/>
      <c r="B17" s="96"/>
      <c r="C17" s="268">
        <v>12</v>
      </c>
      <c r="D17" s="65" t="s">
        <v>33</v>
      </c>
      <c r="E17" s="260"/>
      <c r="F17" s="263">
        <v>44447</v>
      </c>
      <c r="G17" s="268">
        <v>1617</v>
      </c>
      <c r="H17" s="95"/>
      <c r="I17" s="273">
        <v>107.8</v>
      </c>
      <c r="J17" s="254"/>
      <c r="K17" s="254">
        <v>109</v>
      </c>
      <c r="L17" s="254">
        <v>111</v>
      </c>
      <c r="M17" s="254">
        <v>126</v>
      </c>
      <c r="N17" s="261">
        <v>90</v>
      </c>
      <c r="O17" s="254">
        <v>104</v>
      </c>
      <c r="P17" s="264">
        <v>540</v>
      </c>
      <c r="Q17" s="254">
        <v>111</v>
      </c>
      <c r="R17" s="254">
        <v>110</v>
      </c>
      <c r="S17" s="254">
        <v>120</v>
      </c>
      <c r="T17" s="261">
        <v>121</v>
      </c>
      <c r="U17" s="265">
        <v>92</v>
      </c>
      <c r="V17" s="264">
        <v>554</v>
      </c>
      <c r="W17" s="68">
        <v>132</v>
      </c>
      <c r="X17" s="266">
        <v>104</v>
      </c>
      <c r="Y17" s="266">
        <v>100</v>
      </c>
      <c r="Z17" s="261">
        <v>114</v>
      </c>
      <c r="AA17" s="269">
        <v>73</v>
      </c>
      <c r="AB17" s="271">
        <v>523</v>
      </c>
      <c r="AC17" s="2"/>
      <c r="AD17" s="2"/>
      <c r="AE17" s="2"/>
      <c r="AF17" s="2"/>
      <c r="AG17" s="2"/>
      <c r="AH17" s="2"/>
      <c r="AI17" s="2"/>
    </row>
    <row r="18" spans="1:35" ht="19.5">
      <c r="A18" s="2"/>
      <c r="B18" s="28"/>
      <c r="C18" s="268">
        <v>13</v>
      </c>
      <c r="D18" s="65" t="s">
        <v>39</v>
      </c>
      <c r="E18" s="260"/>
      <c r="F18" s="263">
        <v>44447</v>
      </c>
      <c r="G18" s="268">
        <v>1580</v>
      </c>
      <c r="H18" s="95"/>
      <c r="I18" s="273">
        <v>105.33333333333333</v>
      </c>
      <c r="J18" s="254"/>
      <c r="K18" s="254">
        <v>105</v>
      </c>
      <c r="L18" s="254">
        <v>120</v>
      </c>
      <c r="M18" s="254">
        <v>106</v>
      </c>
      <c r="N18" s="261">
        <v>104</v>
      </c>
      <c r="O18" s="254">
        <v>109</v>
      </c>
      <c r="P18" s="264">
        <v>544</v>
      </c>
      <c r="Q18" s="254">
        <v>109</v>
      </c>
      <c r="R18" s="254">
        <v>89</v>
      </c>
      <c r="S18" s="254">
        <v>106</v>
      </c>
      <c r="T18" s="261">
        <v>87</v>
      </c>
      <c r="U18" s="265">
        <v>121</v>
      </c>
      <c r="V18" s="264">
        <v>512</v>
      </c>
      <c r="W18" s="68">
        <v>86</v>
      </c>
      <c r="X18" s="266">
        <v>106</v>
      </c>
      <c r="Y18" s="266">
        <v>120</v>
      </c>
      <c r="Z18" s="261">
        <v>108</v>
      </c>
      <c r="AA18" s="269">
        <v>104</v>
      </c>
      <c r="AB18" s="271">
        <v>524</v>
      </c>
      <c r="AC18" s="2"/>
      <c r="AD18" s="2"/>
      <c r="AE18" s="2"/>
      <c r="AF18" s="2"/>
      <c r="AG18" s="2"/>
      <c r="AH18" s="2"/>
      <c r="AI18" s="2"/>
    </row>
    <row r="19" spans="1:35" ht="19.5">
      <c r="A19" s="2"/>
      <c r="B19" s="96"/>
      <c r="C19" s="268">
        <v>14</v>
      </c>
      <c r="D19" s="65" t="s">
        <v>35</v>
      </c>
      <c r="E19" s="260"/>
      <c r="F19" s="263">
        <v>44097</v>
      </c>
      <c r="G19" s="268">
        <v>1564</v>
      </c>
      <c r="H19" s="95"/>
      <c r="I19" s="273">
        <v>104.26666666666667</v>
      </c>
      <c r="J19" s="254"/>
      <c r="K19" s="254">
        <v>105</v>
      </c>
      <c r="L19" s="254">
        <v>95</v>
      </c>
      <c r="M19" s="254">
        <v>108</v>
      </c>
      <c r="N19" s="261">
        <v>102</v>
      </c>
      <c r="O19" s="254">
        <v>92</v>
      </c>
      <c r="P19" s="264">
        <v>502</v>
      </c>
      <c r="Q19" s="254">
        <v>110</v>
      </c>
      <c r="R19" s="254">
        <v>97</v>
      </c>
      <c r="S19" s="254">
        <v>126</v>
      </c>
      <c r="T19" s="261">
        <v>108</v>
      </c>
      <c r="U19" s="265">
        <v>121</v>
      </c>
      <c r="V19" s="264">
        <v>562</v>
      </c>
      <c r="W19" s="68">
        <v>102</v>
      </c>
      <c r="X19" s="266">
        <v>120</v>
      </c>
      <c r="Y19" s="266">
        <v>89</v>
      </c>
      <c r="Z19" s="261">
        <v>101</v>
      </c>
      <c r="AA19" s="269">
        <v>88</v>
      </c>
      <c r="AB19" s="271">
        <v>500</v>
      </c>
      <c r="AC19" s="2"/>
      <c r="AD19" s="2"/>
      <c r="AE19" s="2"/>
      <c r="AF19" s="2"/>
      <c r="AG19" s="2"/>
      <c r="AH19" s="2"/>
      <c r="AI19" s="2"/>
    </row>
    <row r="20" spans="1:35" ht="19.5">
      <c r="A20" s="2"/>
      <c r="B20" s="28"/>
      <c r="C20" s="268">
        <v>15</v>
      </c>
      <c r="D20" s="65" t="s">
        <v>34</v>
      </c>
      <c r="E20" s="260"/>
      <c r="F20" s="263">
        <v>44097</v>
      </c>
      <c r="G20" s="268">
        <v>1537</v>
      </c>
      <c r="H20" s="95"/>
      <c r="I20" s="273">
        <v>102.46666666666667</v>
      </c>
      <c r="J20" s="254"/>
      <c r="K20" s="254">
        <v>93</v>
      </c>
      <c r="L20" s="254">
        <v>96</v>
      </c>
      <c r="M20" s="254">
        <v>93</v>
      </c>
      <c r="N20" s="261">
        <v>85</v>
      </c>
      <c r="O20" s="254">
        <v>103</v>
      </c>
      <c r="P20" s="264">
        <v>470</v>
      </c>
      <c r="Q20" s="254">
        <v>106</v>
      </c>
      <c r="R20" s="254">
        <v>104</v>
      </c>
      <c r="S20" s="254">
        <v>108</v>
      </c>
      <c r="T20" s="261">
        <v>109</v>
      </c>
      <c r="U20" s="265">
        <v>113</v>
      </c>
      <c r="V20" s="264">
        <v>540</v>
      </c>
      <c r="W20" s="68">
        <v>93</v>
      </c>
      <c r="X20" s="266">
        <v>103</v>
      </c>
      <c r="Y20" s="266">
        <v>110</v>
      </c>
      <c r="Z20" s="261">
        <v>108</v>
      </c>
      <c r="AA20" s="269">
        <v>113</v>
      </c>
      <c r="AB20" s="271">
        <v>527</v>
      </c>
      <c r="AC20" s="2"/>
      <c r="AD20" s="2"/>
      <c r="AE20" s="2"/>
      <c r="AF20" s="2"/>
      <c r="AG20" s="2"/>
      <c r="AH20" s="2"/>
      <c r="AI20" s="2"/>
    </row>
    <row r="21" spans="1:35" ht="19.5">
      <c r="A21" s="2"/>
      <c r="B21" s="96"/>
      <c r="C21" s="268">
        <v>16</v>
      </c>
      <c r="D21" s="65" t="s">
        <v>31</v>
      </c>
      <c r="E21" s="260"/>
      <c r="F21" s="263">
        <v>44461</v>
      </c>
      <c r="G21" s="268">
        <v>1529</v>
      </c>
      <c r="H21" s="95"/>
      <c r="I21" s="273">
        <v>101.93</v>
      </c>
      <c r="J21" s="254"/>
      <c r="K21" s="254">
        <v>73</v>
      </c>
      <c r="L21" s="254">
        <v>109</v>
      </c>
      <c r="M21" s="254">
        <v>108</v>
      </c>
      <c r="N21" s="261">
        <v>106</v>
      </c>
      <c r="O21" s="254">
        <v>101</v>
      </c>
      <c r="P21" s="264">
        <v>497</v>
      </c>
      <c r="Q21" s="254">
        <v>115</v>
      </c>
      <c r="R21" s="254">
        <v>104</v>
      </c>
      <c r="S21" s="254">
        <v>88</v>
      </c>
      <c r="T21" s="261">
        <v>120</v>
      </c>
      <c r="U21" s="265">
        <v>96</v>
      </c>
      <c r="V21" s="264">
        <v>523</v>
      </c>
      <c r="W21" s="68">
        <v>85</v>
      </c>
      <c r="X21" s="266">
        <v>104</v>
      </c>
      <c r="Y21" s="266">
        <v>124</v>
      </c>
      <c r="Z21" s="261">
        <v>91</v>
      </c>
      <c r="AA21" s="269">
        <v>111</v>
      </c>
      <c r="AB21" s="271">
        <v>527</v>
      </c>
      <c r="AC21" s="2"/>
      <c r="AD21" s="2"/>
      <c r="AE21" s="2"/>
      <c r="AF21" s="2"/>
      <c r="AG21" s="2"/>
      <c r="AH21" s="2"/>
      <c r="AI21" s="2"/>
    </row>
    <row r="22" spans="1:35" ht="19.5">
      <c r="A22" s="2"/>
      <c r="B22" s="28"/>
      <c r="C22" s="268">
        <v>17</v>
      </c>
      <c r="D22" s="91" t="s">
        <v>41</v>
      </c>
      <c r="E22" s="259"/>
      <c r="F22" s="263">
        <v>44447</v>
      </c>
      <c r="G22" s="268">
        <v>1523</v>
      </c>
      <c r="H22" s="95"/>
      <c r="I22" s="273">
        <v>101.53333333333333</v>
      </c>
      <c r="J22" s="254"/>
      <c r="K22" s="254">
        <v>87</v>
      </c>
      <c r="L22" s="254">
        <v>92</v>
      </c>
      <c r="M22" s="254">
        <v>67</v>
      </c>
      <c r="N22" s="261">
        <v>108</v>
      </c>
      <c r="O22" s="254">
        <v>126</v>
      </c>
      <c r="P22" s="264">
        <v>480</v>
      </c>
      <c r="Q22" s="254">
        <v>104</v>
      </c>
      <c r="R22" s="254">
        <v>93</v>
      </c>
      <c r="S22" s="254">
        <v>108</v>
      </c>
      <c r="T22" s="261">
        <v>111</v>
      </c>
      <c r="U22" s="265">
        <v>123</v>
      </c>
      <c r="V22" s="264">
        <v>539</v>
      </c>
      <c r="W22" s="68">
        <v>91</v>
      </c>
      <c r="X22" s="266">
        <v>92</v>
      </c>
      <c r="Y22" s="266">
        <v>90</v>
      </c>
      <c r="Z22" s="261">
        <v>123</v>
      </c>
      <c r="AA22" s="269">
        <v>108</v>
      </c>
      <c r="AB22" s="271">
        <v>504</v>
      </c>
      <c r="AC22" s="2"/>
      <c r="AD22" s="2"/>
      <c r="AE22" s="2"/>
      <c r="AF22" s="2"/>
      <c r="AG22" s="2"/>
      <c r="AH22" s="2"/>
      <c r="AI22" s="2"/>
    </row>
    <row r="23" spans="1:35" ht="19.5">
      <c r="A23" s="2"/>
      <c r="B23" s="96"/>
      <c r="C23" s="268">
        <v>18</v>
      </c>
      <c r="D23" s="65" t="s">
        <v>37</v>
      </c>
      <c r="E23" s="260"/>
      <c r="F23" s="263">
        <v>44461</v>
      </c>
      <c r="G23" s="268">
        <v>1511</v>
      </c>
      <c r="H23" s="95"/>
      <c r="I23" s="273">
        <v>100.73</v>
      </c>
      <c r="J23" s="254"/>
      <c r="K23" s="254">
        <v>108</v>
      </c>
      <c r="L23" s="254">
        <v>95</v>
      </c>
      <c r="M23" s="254">
        <v>120</v>
      </c>
      <c r="N23" s="261">
        <v>77</v>
      </c>
      <c r="O23" s="254">
        <v>107</v>
      </c>
      <c r="P23" s="264">
        <v>507</v>
      </c>
      <c r="Q23" s="254">
        <v>107</v>
      </c>
      <c r="R23" s="254">
        <v>81</v>
      </c>
      <c r="S23" s="254">
        <v>106</v>
      </c>
      <c r="T23" s="261">
        <v>105</v>
      </c>
      <c r="U23" s="265">
        <v>105</v>
      </c>
      <c r="V23" s="264">
        <v>504</v>
      </c>
      <c r="W23" s="68">
        <v>102</v>
      </c>
      <c r="X23" s="266">
        <v>100</v>
      </c>
      <c r="Y23" s="266">
        <v>87</v>
      </c>
      <c r="Z23" s="261">
        <v>105</v>
      </c>
      <c r="AA23" s="269">
        <v>106</v>
      </c>
      <c r="AB23" s="271">
        <v>500</v>
      </c>
      <c r="AC23" s="2"/>
      <c r="AD23" s="2"/>
      <c r="AE23" s="2"/>
      <c r="AF23" s="2"/>
      <c r="AG23" s="2"/>
      <c r="AH23" s="2"/>
      <c r="AI23" s="2"/>
    </row>
    <row r="24" spans="1:35" ht="19.5">
      <c r="A24" s="2"/>
      <c r="B24" s="28"/>
      <c r="C24" s="268">
        <v>19</v>
      </c>
      <c r="D24" s="65" t="s">
        <v>43</v>
      </c>
      <c r="E24" s="260"/>
      <c r="F24" s="263">
        <v>44111</v>
      </c>
      <c r="G24" s="268">
        <v>1495</v>
      </c>
      <c r="H24" s="95"/>
      <c r="I24" s="273">
        <v>99.666666666666671</v>
      </c>
      <c r="J24" s="254"/>
      <c r="K24" s="254">
        <v>91</v>
      </c>
      <c r="L24" s="254">
        <v>105</v>
      </c>
      <c r="M24" s="254">
        <v>103</v>
      </c>
      <c r="N24" s="261">
        <v>89</v>
      </c>
      <c r="O24" s="254">
        <v>120</v>
      </c>
      <c r="P24" s="264">
        <v>508</v>
      </c>
      <c r="Q24" s="254">
        <v>88</v>
      </c>
      <c r="R24" s="254">
        <v>103</v>
      </c>
      <c r="S24" s="254">
        <v>112</v>
      </c>
      <c r="T24" s="261">
        <v>91</v>
      </c>
      <c r="U24" s="265">
        <v>104</v>
      </c>
      <c r="V24" s="264">
        <v>498</v>
      </c>
      <c r="W24" s="68">
        <v>90</v>
      </c>
      <c r="X24" s="266">
        <v>89</v>
      </c>
      <c r="Y24" s="266">
        <v>111</v>
      </c>
      <c r="Z24" s="261">
        <v>89</v>
      </c>
      <c r="AA24" s="269">
        <v>110</v>
      </c>
      <c r="AB24" s="271">
        <v>489</v>
      </c>
      <c r="AC24" s="2"/>
      <c r="AD24" s="2"/>
      <c r="AE24" s="2"/>
      <c r="AF24" s="2"/>
      <c r="AG24" s="2"/>
      <c r="AH24" s="2"/>
      <c r="AI24" s="2"/>
    </row>
    <row r="25" spans="1:35" ht="19.5">
      <c r="A25" s="2"/>
      <c r="B25" s="96"/>
      <c r="C25" s="268">
        <v>20</v>
      </c>
      <c r="D25" s="65" t="s">
        <v>40</v>
      </c>
      <c r="E25" s="260"/>
      <c r="F25" s="263">
        <v>44097</v>
      </c>
      <c r="G25" s="268">
        <v>1492</v>
      </c>
      <c r="H25" s="95"/>
      <c r="I25" s="273">
        <v>99.466666666666669</v>
      </c>
      <c r="J25" s="254"/>
      <c r="K25" s="254">
        <v>96</v>
      </c>
      <c r="L25" s="254">
        <v>89</v>
      </c>
      <c r="M25" s="254">
        <v>103</v>
      </c>
      <c r="N25" s="261">
        <v>84</v>
      </c>
      <c r="O25" s="254">
        <v>95</v>
      </c>
      <c r="P25" s="264">
        <v>467</v>
      </c>
      <c r="Q25" s="254">
        <v>100</v>
      </c>
      <c r="R25" s="254">
        <v>98</v>
      </c>
      <c r="S25" s="254">
        <v>90</v>
      </c>
      <c r="T25" s="261">
        <v>107</v>
      </c>
      <c r="U25" s="265">
        <v>106</v>
      </c>
      <c r="V25" s="264">
        <v>501</v>
      </c>
      <c r="W25" s="68">
        <v>108</v>
      </c>
      <c r="X25" s="266">
        <v>89</v>
      </c>
      <c r="Y25" s="266">
        <v>123</v>
      </c>
      <c r="Z25" s="261">
        <v>103</v>
      </c>
      <c r="AA25" s="269">
        <v>101</v>
      </c>
      <c r="AB25" s="271">
        <v>524</v>
      </c>
      <c r="AC25" s="2"/>
      <c r="AD25" s="2"/>
      <c r="AE25" s="2"/>
      <c r="AF25" s="2"/>
      <c r="AG25" s="2"/>
      <c r="AH25" s="2"/>
      <c r="AI25" s="2"/>
    </row>
    <row r="26" spans="1:35" ht="19.5">
      <c r="A26" s="2"/>
      <c r="B26" s="28"/>
      <c r="C26" s="285">
        <v>21</v>
      </c>
      <c r="D26" s="65" t="s">
        <v>42</v>
      </c>
      <c r="E26" s="260"/>
      <c r="F26" s="263">
        <v>44111</v>
      </c>
      <c r="G26" s="268">
        <v>1480</v>
      </c>
      <c r="H26" s="95"/>
      <c r="I26" s="273">
        <v>98.666666666666671</v>
      </c>
      <c r="J26" s="254"/>
      <c r="K26" s="254">
        <v>87</v>
      </c>
      <c r="L26" s="254">
        <v>75</v>
      </c>
      <c r="M26" s="254">
        <v>107</v>
      </c>
      <c r="N26" s="261">
        <v>102</v>
      </c>
      <c r="O26" s="254">
        <v>83</v>
      </c>
      <c r="P26" s="264">
        <v>454</v>
      </c>
      <c r="Q26" s="254">
        <v>108</v>
      </c>
      <c r="R26" s="254">
        <v>97</v>
      </c>
      <c r="S26" s="254">
        <v>79</v>
      </c>
      <c r="T26" s="261">
        <v>109</v>
      </c>
      <c r="U26" s="265">
        <v>107</v>
      </c>
      <c r="V26" s="264">
        <v>500</v>
      </c>
      <c r="W26" s="68">
        <v>108</v>
      </c>
      <c r="X26" s="266">
        <v>103</v>
      </c>
      <c r="Y26" s="266">
        <v>105</v>
      </c>
      <c r="Z26" s="261">
        <v>106</v>
      </c>
      <c r="AA26" s="269">
        <v>104</v>
      </c>
      <c r="AB26" s="271">
        <v>526</v>
      </c>
      <c r="AC26" s="2"/>
      <c r="AD26" s="2"/>
      <c r="AE26" s="2"/>
      <c r="AF26" s="2"/>
      <c r="AG26" s="2"/>
      <c r="AH26" s="2"/>
      <c r="AI26" s="2"/>
    </row>
    <row r="27" spans="1:35" ht="19.5">
      <c r="A27" s="2"/>
      <c r="B27" s="96"/>
      <c r="C27" s="268">
        <v>22</v>
      </c>
      <c r="D27" s="65" t="s">
        <v>45</v>
      </c>
      <c r="E27" s="260"/>
      <c r="F27" s="263">
        <v>44083</v>
      </c>
      <c r="G27" s="268">
        <v>1435</v>
      </c>
      <c r="H27" s="95"/>
      <c r="I27" s="273">
        <v>95.666666666666671</v>
      </c>
      <c r="J27" s="254"/>
      <c r="K27" s="254">
        <v>67</v>
      </c>
      <c r="L27" s="254">
        <v>100</v>
      </c>
      <c r="M27" s="254">
        <v>100</v>
      </c>
      <c r="N27" s="261">
        <v>86</v>
      </c>
      <c r="O27" s="254">
        <v>106</v>
      </c>
      <c r="P27" s="264">
        <v>459</v>
      </c>
      <c r="Q27" s="254">
        <v>106</v>
      </c>
      <c r="R27" s="254">
        <v>86</v>
      </c>
      <c r="S27" s="254">
        <v>89</v>
      </c>
      <c r="T27" s="261">
        <v>123</v>
      </c>
      <c r="U27" s="266">
        <v>101</v>
      </c>
      <c r="V27" s="264">
        <v>505</v>
      </c>
      <c r="W27" s="68">
        <v>86</v>
      </c>
      <c r="X27" s="266">
        <v>88</v>
      </c>
      <c r="Y27" s="266">
        <v>85</v>
      </c>
      <c r="Z27" s="261">
        <v>106</v>
      </c>
      <c r="AA27" s="269">
        <v>106</v>
      </c>
      <c r="AB27" s="271">
        <v>471</v>
      </c>
      <c r="AC27" s="2"/>
      <c r="AD27" s="2"/>
      <c r="AE27" s="2"/>
      <c r="AF27" s="2"/>
      <c r="AG27" s="2"/>
      <c r="AH27" s="2"/>
      <c r="AI27" s="2"/>
    </row>
    <row r="28" spans="1:35" ht="19.5">
      <c r="A28" s="2"/>
      <c r="B28" s="28"/>
      <c r="C28" s="268">
        <v>23</v>
      </c>
      <c r="D28" s="65" t="s">
        <v>50</v>
      </c>
      <c r="E28" s="65"/>
      <c r="F28" s="263">
        <v>44447</v>
      </c>
      <c r="G28" s="268">
        <v>1357</v>
      </c>
      <c r="H28" s="95"/>
      <c r="I28" s="273">
        <v>90.466666666666669</v>
      </c>
      <c r="J28" s="254"/>
      <c r="K28" s="254">
        <v>104</v>
      </c>
      <c r="L28" s="254">
        <v>74</v>
      </c>
      <c r="M28" s="254">
        <v>103</v>
      </c>
      <c r="N28" s="261">
        <v>85</v>
      </c>
      <c r="O28" s="254">
        <v>83</v>
      </c>
      <c r="P28" s="264">
        <v>449</v>
      </c>
      <c r="Q28" s="254">
        <v>107</v>
      </c>
      <c r="R28" s="254">
        <v>77</v>
      </c>
      <c r="S28" s="254">
        <v>97</v>
      </c>
      <c r="T28" s="261">
        <v>91</v>
      </c>
      <c r="U28" s="265">
        <v>91</v>
      </c>
      <c r="V28" s="264">
        <v>463</v>
      </c>
      <c r="W28" s="68">
        <v>93</v>
      </c>
      <c r="X28" s="68">
        <v>89</v>
      </c>
      <c r="Y28" s="68">
        <v>89</v>
      </c>
      <c r="Z28" s="253">
        <v>100</v>
      </c>
      <c r="AA28" s="269">
        <v>74</v>
      </c>
      <c r="AB28" s="271">
        <v>445</v>
      </c>
      <c r="AC28" s="2"/>
      <c r="AD28" s="2"/>
      <c r="AE28" s="2"/>
      <c r="AF28" s="2"/>
      <c r="AG28" s="2"/>
      <c r="AH28" s="2"/>
      <c r="AI28" s="2"/>
    </row>
    <row r="29" spans="1:35" ht="19.5">
      <c r="A29" s="2"/>
      <c r="B29" s="96"/>
      <c r="C29" s="268">
        <v>24</v>
      </c>
      <c r="D29" s="65" t="s">
        <v>71</v>
      </c>
      <c r="E29" s="260"/>
      <c r="F29" s="263">
        <v>44111</v>
      </c>
      <c r="G29" s="268">
        <v>1339</v>
      </c>
      <c r="H29" s="95"/>
      <c r="I29" s="273">
        <v>89.266666666666666</v>
      </c>
      <c r="J29" s="254"/>
      <c r="K29" s="254">
        <v>15</v>
      </c>
      <c r="L29" s="254">
        <v>95</v>
      </c>
      <c r="M29" s="254">
        <v>106</v>
      </c>
      <c r="N29" s="261">
        <v>110</v>
      </c>
      <c r="O29" s="254">
        <v>72</v>
      </c>
      <c r="P29" s="264">
        <v>398</v>
      </c>
      <c r="Q29" s="254">
        <v>88</v>
      </c>
      <c r="R29" s="254">
        <v>88</v>
      </c>
      <c r="S29" s="254">
        <v>86</v>
      </c>
      <c r="T29" s="261">
        <v>102</v>
      </c>
      <c r="U29" s="265">
        <v>100</v>
      </c>
      <c r="V29" s="264">
        <v>464</v>
      </c>
      <c r="W29" s="266">
        <v>89</v>
      </c>
      <c r="X29" s="266">
        <v>94</v>
      </c>
      <c r="Y29" s="266">
        <v>105</v>
      </c>
      <c r="Z29" s="261">
        <v>86</v>
      </c>
      <c r="AA29" s="269">
        <v>103</v>
      </c>
      <c r="AB29" s="271">
        <v>477</v>
      </c>
      <c r="AC29" s="2"/>
      <c r="AD29" s="2"/>
      <c r="AE29" s="2"/>
      <c r="AF29" s="2"/>
      <c r="AG29" s="2"/>
      <c r="AH29" s="2"/>
      <c r="AI29" s="2"/>
    </row>
    <row r="30" spans="1:35" ht="19.5">
      <c r="A30" s="2"/>
      <c r="B30" s="28"/>
      <c r="C30" s="268">
        <v>25</v>
      </c>
      <c r="D30" s="65" t="s">
        <v>53</v>
      </c>
      <c r="E30" s="260"/>
      <c r="F30" s="263">
        <v>44111</v>
      </c>
      <c r="G30" s="268">
        <v>1331</v>
      </c>
      <c r="H30" s="95"/>
      <c r="I30" s="273">
        <v>88.733333333333334</v>
      </c>
      <c r="J30" s="254"/>
      <c r="K30" s="254">
        <v>100</v>
      </c>
      <c r="L30" s="254">
        <v>81</v>
      </c>
      <c r="M30" s="254">
        <v>89</v>
      </c>
      <c r="N30" s="261">
        <v>70</v>
      </c>
      <c r="O30" s="254">
        <v>91</v>
      </c>
      <c r="P30" s="264">
        <v>431</v>
      </c>
      <c r="Q30" s="254">
        <v>85</v>
      </c>
      <c r="R30" s="254">
        <v>91</v>
      </c>
      <c r="S30" s="254">
        <v>75</v>
      </c>
      <c r="T30" s="261">
        <v>96</v>
      </c>
      <c r="U30" s="265">
        <v>84</v>
      </c>
      <c r="V30" s="264">
        <v>431</v>
      </c>
      <c r="W30" s="266">
        <v>100</v>
      </c>
      <c r="X30" s="266">
        <v>103</v>
      </c>
      <c r="Y30" s="266">
        <v>89</v>
      </c>
      <c r="Z30" s="261">
        <v>83</v>
      </c>
      <c r="AA30" s="269">
        <v>94</v>
      </c>
      <c r="AB30" s="271">
        <v>469</v>
      </c>
      <c r="AC30" s="2"/>
      <c r="AD30" s="2"/>
      <c r="AE30" s="2"/>
      <c r="AF30" s="2"/>
      <c r="AG30" s="2"/>
      <c r="AH30" s="2"/>
      <c r="AI30" s="2"/>
    </row>
    <row r="31" spans="1:35" ht="19.5">
      <c r="A31" s="2"/>
      <c r="B31" s="96"/>
      <c r="C31" s="268">
        <v>26</v>
      </c>
      <c r="D31" s="65" t="s">
        <v>49</v>
      </c>
      <c r="E31" s="65"/>
      <c r="F31" s="263">
        <v>44447</v>
      </c>
      <c r="G31" s="268">
        <v>1320</v>
      </c>
      <c r="H31" s="95"/>
      <c r="I31" s="273">
        <v>88</v>
      </c>
      <c r="J31" s="254"/>
      <c r="K31" s="254">
        <v>82</v>
      </c>
      <c r="L31" s="254">
        <v>105</v>
      </c>
      <c r="M31" s="254">
        <v>87</v>
      </c>
      <c r="N31" s="261">
        <v>79</v>
      </c>
      <c r="O31" s="254">
        <v>88</v>
      </c>
      <c r="P31" s="264">
        <v>441</v>
      </c>
      <c r="Q31" s="254">
        <v>95</v>
      </c>
      <c r="R31" s="254">
        <v>108</v>
      </c>
      <c r="S31" s="254">
        <v>84</v>
      </c>
      <c r="T31" s="261">
        <v>71</v>
      </c>
      <c r="U31" s="266">
        <v>89</v>
      </c>
      <c r="V31" s="264">
        <v>447</v>
      </c>
      <c r="W31" s="68">
        <v>92</v>
      </c>
      <c r="X31" s="266">
        <v>87</v>
      </c>
      <c r="Y31" s="266">
        <v>88</v>
      </c>
      <c r="Z31" s="261">
        <v>87</v>
      </c>
      <c r="AA31" s="269">
        <v>78</v>
      </c>
      <c r="AB31" s="271">
        <v>432</v>
      </c>
      <c r="AC31" s="2"/>
      <c r="AD31" s="2"/>
      <c r="AE31" s="2"/>
      <c r="AF31" s="2"/>
      <c r="AG31" s="2"/>
      <c r="AH31" s="2"/>
      <c r="AI31" s="2"/>
    </row>
    <row r="32" spans="1:35" ht="19.5">
      <c r="A32" s="2"/>
      <c r="B32" s="28"/>
      <c r="C32" s="268">
        <v>27</v>
      </c>
      <c r="D32" s="65" t="s">
        <v>54</v>
      </c>
      <c r="E32" s="260"/>
      <c r="F32" s="263">
        <v>44111</v>
      </c>
      <c r="G32" s="268">
        <v>1292</v>
      </c>
      <c r="H32" s="95"/>
      <c r="I32" s="273">
        <v>86.13333333333334</v>
      </c>
      <c r="J32" s="254"/>
      <c r="K32" s="254">
        <v>89</v>
      </c>
      <c r="L32" s="254">
        <v>85</v>
      </c>
      <c r="M32" s="254">
        <v>91</v>
      </c>
      <c r="N32" s="261">
        <v>102</v>
      </c>
      <c r="O32" s="254">
        <v>70</v>
      </c>
      <c r="P32" s="264">
        <v>437</v>
      </c>
      <c r="Q32" s="254">
        <v>77</v>
      </c>
      <c r="R32" s="254">
        <v>89</v>
      </c>
      <c r="S32" s="254">
        <v>103</v>
      </c>
      <c r="T32" s="261">
        <v>92</v>
      </c>
      <c r="U32" s="266">
        <v>57</v>
      </c>
      <c r="V32" s="264">
        <v>418</v>
      </c>
      <c r="W32" s="68">
        <v>89</v>
      </c>
      <c r="X32" s="266">
        <v>106</v>
      </c>
      <c r="Y32" s="266">
        <v>88</v>
      </c>
      <c r="Z32" s="261">
        <v>67</v>
      </c>
      <c r="AA32" s="269">
        <v>87</v>
      </c>
      <c r="AB32" s="271">
        <v>437</v>
      </c>
      <c r="AC32" s="2"/>
      <c r="AD32" s="2"/>
      <c r="AE32" s="2"/>
      <c r="AF32" s="2"/>
      <c r="AG32" s="2"/>
      <c r="AH32" s="2"/>
      <c r="AI32" s="2"/>
    </row>
    <row r="33" spans="1:35" ht="19.5">
      <c r="A33" s="2"/>
      <c r="B33" s="28"/>
      <c r="C33" s="268">
        <v>28</v>
      </c>
      <c r="D33" s="65" t="s">
        <v>72</v>
      </c>
      <c r="E33" s="260"/>
      <c r="F33" s="263">
        <v>44447</v>
      </c>
      <c r="G33" s="268">
        <v>1289</v>
      </c>
      <c r="H33" s="95"/>
      <c r="I33" s="273">
        <v>85.933333333333337</v>
      </c>
      <c r="J33" s="254"/>
      <c r="K33" s="254">
        <v>86</v>
      </c>
      <c r="L33" s="254">
        <v>59</v>
      </c>
      <c r="M33" s="254">
        <v>86</v>
      </c>
      <c r="N33" s="261">
        <v>86</v>
      </c>
      <c r="O33" s="254">
        <v>92</v>
      </c>
      <c r="P33" s="264">
        <v>409</v>
      </c>
      <c r="Q33" s="254">
        <v>94</v>
      </c>
      <c r="R33" s="254">
        <v>106</v>
      </c>
      <c r="S33" s="254">
        <v>90</v>
      </c>
      <c r="T33" s="261">
        <v>86</v>
      </c>
      <c r="U33" s="266">
        <v>89</v>
      </c>
      <c r="V33" s="264">
        <v>465</v>
      </c>
      <c r="W33" s="266">
        <v>89</v>
      </c>
      <c r="X33" s="266">
        <v>102</v>
      </c>
      <c r="Y33" s="266">
        <v>61</v>
      </c>
      <c r="Z33" s="261">
        <v>71</v>
      </c>
      <c r="AA33" s="269">
        <v>92</v>
      </c>
      <c r="AB33" s="271">
        <v>415</v>
      </c>
      <c r="AC33" s="2"/>
      <c r="AD33" s="2"/>
      <c r="AE33" s="2"/>
      <c r="AF33" s="2"/>
      <c r="AG33" s="2"/>
      <c r="AH33" s="2"/>
      <c r="AI33" s="2"/>
    </row>
    <row r="34" spans="1:35" ht="19.5">
      <c r="A34" s="2"/>
      <c r="B34" s="28"/>
      <c r="C34" s="268">
        <v>29</v>
      </c>
      <c r="D34" s="65" t="s">
        <v>51</v>
      </c>
      <c r="E34" s="65"/>
      <c r="F34" s="263">
        <v>44461</v>
      </c>
      <c r="G34" s="268">
        <v>1276</v>
      </c>
      <c r="H34" s="95"/>
      <c r="I34" s="273">
        <v>85.06</v>
      </c>
      <c r="J34" s="254"/>
      <c r="K34" s="254">
        <v>89</v>
      </c>
      <c r="L34" s="254">
        <v>75</v>
      </c>
      <c r="M34" s="254">
        <v>91</v>
      </c>
      <c r="N34" s="261">
        <v>71</v>
      </c>
      <c r="O34" s="254">
        <v>107</v>
      </c>
      <c r="P34" s="264">
        <v>433</v>
      </c>
      <c r="Q34" s="254">
        <v>70</v>
      </c>
      <c r="R34" s="254">
        <v>91</v>
      </c>
      <c r="S34" s="254">
        <v>87</v>
      </c>
      <c r="T34" s="261">
        <v>78</v>
      </c>
      <c r="U34" s="265">
        <v>84</v>
      </c>
      <c r="V34" s="267">
        <v>410</v>
      </c>
      <c r="W34" s="265">
        <v>101</v>
      </c>
      <c r="X34" s="265">
        <v>68</v>
      </c>
      <c r="Y34" s="266">
        <v>93</v>
      </c>
      <c r="Z34" s="261">
        <v>100</v>
      </c>
      <c r="AA34" s="269">
        <v>71</v>
      </c>
      <c r="AB34" s="271">
        <v>433</v>
      </c>
      <c r="AC34" s="2"/>
      <c r="AD34" s="2"/>
      <c r="AE34" s="2"/>
      <c r="AF34" s="2"/>
      <c r="AG34" s="2"/>
      <c r="AH34" s="2"/>
      <c r="AI34" s="2"/>
    </row>
    <row r="35" spans="1:35" ht="19.5">
      <c r="A35" s="2"/>
      <c r="B35" s="28"/>
      <c r="C35" s="268">
        <v>30</v>
      </c>
      <c r="D35" s="65" t="s">
        <v>57</v>
      </c>
      <c r="E35" s="65"/>
      <c r="F35" s="263">
        <v>44461</v>
      </c>
      <c r="G35" s="268">
        <v>1275</v>
      </c>
      <c r="H35" s="95"/>
      <c r="I35" s="273">
        <v>85</v>
      </c>
      <c r="J35" s="254"/>
      <c r="K35" s="254">
        <v>59</v>
      </c>
      <c r="L35" s="254">
        <v>100</v>
      </c>
      <c r="M35" s="254">
        <v>64</v>
      </c>
      <c r="N35" s="261">
        <v>77</v>
      </c>
      <c r="O35" s="254">
        <v>83</v>
      </c>
      <c r="P35" s="264">
        <v>383</v>
      </c>
      <c r="Q35" s="254">
        <v>84</v>
      </c>
      <c r="R35" s="254">
        <v>88</v>
      </c>
      <c r="S35" s="254">
        <v>90</v>
      </c>
      <c r="T35" s="261">
        <v>84</v>
      </c>
      <c r="U35" s="265">
        <v>71</v>
      </c>
      <c r="V35" s="267">
        <v>417</v>
      </c>
      <c r="W35" s="272">
        <v>84</v>
      </c>
      <c r="X35" s="265">
        <v>104</v>
      </c>
      <c r="Y35" s="266">
        <v>105</v>
      </c>
      <c r="Z35" s="261">
        <v>90</v>
      </c>
      <c r="AA35" s="269">
        <v>92</v>
      </c>
      <c r="AB35" s="271">
        <v>475</v>
      </c>
      <c r="AC35" s="2"/>
      <c r="AD35" s="2"/>
      <c r="AE35" s="2"/>
      <c r="AF35" s="2"/>
      <c r="AG35" s="2"/>
      <c r="AH35" s="2"/>
      <c r="AI35" s="2"/>
    </row>
    <row r="36" spans="1:35" ht="19.5">
      <c r="A36" s="2"/>
      <c r="B36" s="28"/>
      <c r="C36" s="268">
        <v>31</v>
      </c>
      <c r="D36" s="65" t="s">
        <v>52</v>
      </c>
      <c r="E36" s="260"/>
      <c r="F36" s="263">
        <v>44111</v>
      </c>
      <c r="G36" s="268">
        <v>1244</v>
      </c>
      <c r="H36" s="95"/>
      <c r="I36" s="273">
        <v>82.933333333333337</v>
      </c>
      <c r="J36" s="254"/>
      <c r="K36" s="254">
        <v>68</v>
      </c>
      <c r="L36" s="254">
        <v>62</v>
      </c>
      <c r="M36" s="254">
        <v>79</v>
      </c>
      <c r="N36" s="261">
        <v>105</v>
      </c>
      <c r="O36" s="254">
        <v>85</v>
      </c>
      <c r="P36" s="264">
        <v>399</v>
      </c>
      <c r="Q36" s="254">
        <v>68</v>
      </c>
      <c r="R36" s="254">
        <v>72</v>
      </c>
      <c r="S36" s="254">
        <v>96</v>
      </c>
      <c r="T36" s="261">
        <v>81</v>
      </c>
      <c r="U36" s="266">
        <v>86</v>
      </c>
      <c r="V36" s="264">
        <v>403</v>
      </c>
      <c r="W36" s="297">
        <v>108</v>
      </c>
      <c r="X36" s="297">
        <v>70</v>
      </c>
      <c r="Y36" s="297">
        <v>90</v>
      </c>
      <c r="Z36" s="253">
        <v>64</v>
      </c>
      <c r="AA36" s="269">
        <v>110</v>
      </c>
      <c r="AB36" s="271">
        <v>442</v>
      </c>
      <c r="AC36" s="2"/>
      <c r="AD36" s="2"/>
      <c r="AE36" s="2"/>
      <c r="AF36" s="2"/>
      <c r="AG36" s="2"/>
      <c r="AH36" s="2"/>
      <c r="AI36" s="2"/>
    </row>
    <row r="37" spans="1:35" ht="19.5">
      <c r="A37" s="2"/>
      <c r="B37" s="28"/>
      <c r="C37" s="268">
        <v>32</v>
      </c>
      <c r="D37" s="65" t="s">
        <v>73</v>
      </c>
      <c r="E37" s="260"/>
      <c r="F37" s="263">
        <v>44097</v>
      </c>
      <c r="G37" s="268">
        <v>1181</v>
      </c>
      <c r="H37" s="95"/>
      <c r="I37" s="273">
        <v>78.733333333333334</v>
      </c>
      <c r="J37" s="254"/>
      <c r="K37" s="254">
        <v>69</v>
      </c>
      <c r="L37" s="254">
        <v>71</v>
      </c>
      <c r="M37" s="254">
        <v>64</v>
      </c>
      <c r="N37" s="261">
        <v>83</v>
      </c>
      <c r="O37" s="254">
        <v>70</v>
      </c>
      <c r="P37" s="264">
        <v>357</v>
      </c>
      <c r="Q37" s="254">
        <v>82</v>
      </c>
      <c r="R37" s="254">
        <v>66</v>
      </c>
      <c r="S37" s="254">
        <v>90</v>
      </c>
      <c r="T37" s="261">
        <v>77</v>
      </c>
      <c r="U37" s="265">
        <v>87</v>
      </c>
      <c r="V37" s="267">
        <v>402</v>
      </c>
      <c r="W37" s="265">
        <v>89</v>
      </c>
      <c r="X37" s="265">
        <v>83</v>
      </c>
      <c r="Y37" s="266">
        <v>88</v>
      </c>
      <c r="Z37" s="261">
        <v>75</v>
      </c>
      <c r="AA37" s="269">
        <v>87</v>
      </c>
      <c r="AB37" s="271">
        <v>422</v>
      </c>
      <c r="AC37" s="2"/>
      <c r="AD37" s="2"/>
      <c r="AE37" s="2"/>
      <c r="AF37" s="2"/>
      <c r="AG37" s="2"/>
      <c r="AH37" s="2"/>
      <c r="AI37" s="2"/>
    </row>
    <row r="38" spans="1:35" ht="19.5">
      <c r="A38" s="2"/>
      <c r="B38" s="28"/>
      <c r="C38" s="268">
        <v>33</v>
      </c>
      <c r="D38" s="65" t="s">
        <v>78</v>
      </c>
      <c r="E38" s="65"/>
      <c r="F38" s="263">
        <v>44461</v>
      </c>
      <c r="G38" s="268">
        <v>1117</v>
      </c>
      <c r="H38" s="88"/>
      <c r="I38" s="273">
        <v>74.66</v>
      </c>
      <c r="J38" s="17"/>
      <c r="K38" s="254">
        <v>64</v>
      </c>
      <c r="L38" s="254">
        <v>73</v>
      </c>
      <c r="M38" s="254">
        <v>63</v>
      </c>
      <c r="N38" s="261">
        <v>87</v>
      </c>
      <c r="O38" s="254">
        <v>75</v>
      </c>
      <c r="P38" s="264">
        <v>362</v>
      </c>
      <c r="Q38" s="254">
        <v>71</v>
      </c>
      <c r="R38" s="254">
        <v>42</v>
      </c>
      <c r="S38" s="254">
        <v>71</v>
      </c>
      <c r="T38" s="261">
        <v>92</v>
      </c>
      <c r="U38" s="298">
        <v>66</v>
      </c>
      <c r="V38" s="264">
        <v>342</v>
      </c>
      <c r="W38" s="254">
        <v>71</v>
      </c>
      <c r="X38" s="254">
        <v>92</v>
      </c>
      <c r="Y38" s="254">
        <v>74</v>
      </c>
      <c r="Z38" s="261">
        <v>88</v>
      </c>
      <c r="AA38" s="313">
        <v>88</v>
      </c>
      <c r="AB38" s="271">
        <v>413</v>
      </c>
      <c r="AC38" s="2"/>
      <c r="AD38" s="2"/>
      <c r="AE38" s="2"/>
      <c r="AF38" s="2"/>
      <c r="AG38" s="2"/>
      <c r="AH38" s="2"/>
      <c r="AI38" s="2"/>
    </row>
    <row r="39" spans="1:35" ht="19.5">
      <c r="A39" s="2"/>
      <c r="B39" s="28"/>
      <c r="C39" s="268">
        <v>34</v>
      </c>
      <c r="D39" s="65" t="s">
        <v>79</v>
      </c>
      <c r="E39" s="65"/>
      <c r="F39" s="263">
        <v>44461</v>
      </c>
      <c r="G39" s="268">
        <v>1101</v>
      </c>
      <c r="H39" s="88"/>
      <c r="I39" s="273">
        <v>73.400000000000006</v>
      </c>
      <c r="J39" s="17"/>
      <c r="K39" s="254">
        <v>46</v>
      </c>
      <c r="L39" s="254">
        <v>86</v>
      </c>
      <c r="M39" s="254">
        <v>59</v>
      </c>
      <c r="N39" s="261">
        <v>101</v>
      </c>
      <c r="O39" s="254">
        <v>68</v>
      </c>
      <c r="P39" s="264">
        <v>360</v>
      </c>
      <c r="Q39" s="254">
        <v>82</v>
      </c>
      <c r="R39" s="254">
        <v>74</v>
      </c>
      <c r="S39" s="254">
        <v>87</v>
      </c>
      <c r="T39" s="261">
        <v>53</v>
      </c>
      <c r="U39" s="298">
        <v>57</v>
      </c>
      <c r="V39" s="264">
        <v>353</v>
      </c>
      <c r="W39" s="254">
        <v>76</v>
      </c>
      <c r="X39" s="254">
        <v>69</v>
      </c>
      <c r="Y39" s="254">
        <v>80</v>
      </c>
      <c r="Z39" s="261">
        <v>91</v>
      </c>
      <c r="AA39" s="313">
        <v>72</v>
      </c>
      <c r="AB39" s="271">
        <v>388</v>
      </c>
      <c r="AC39" s="2"/>
      <c r="AD39" s="2"/>
      <c r="AE39" s="2"/>
      <c r="AF39" s="2"/>
      <c r="AG39" s="2"/>
      <c r="AH39" s="2"/>
      <c r="AI39" s="2"/>
    </row>
    <row r="40" spans="1:35" ht="19.5">
      <c r="A40" s="2"/>
      <c r="B40" s="28"/>
      <c r="C40" s="268">
        <v>35</v>
      </c>
      <c r="D40" s="65" t="s">
        <v>56</v>
      </c>
      <c r="E40" s="65"/>
      <c r="F40" s="263"/>
      <c r="G40" s="268">
        <v>0</v>
      </c>
      <c r="H40" s="95"/>
      <c r="I40" s="273">
        <v>0</v>
      </c>
      <c r="J40" s="254"/>
      <c r="K40" s="254"/>
      <c r="L40" s="254"/>
      <c r="M40" s="254"/>
      <c r="N40" s="261"/>
      <c r="O40" s="254"/>
      <c r="P40" s="264">
        <v>0</v>
      </c>
      <c r="Q40" s="254"/>
      <c r="R40" s="254"/>
      <c r="S40" s="254"/>
      <c r="T40" s="261"/>
      <c r="U40" s="266"/>
      <c r="V40" s="264">
        <v>0</v>
      </c>
      <c r="W40" s="297"/>
      <c r="X40" s="266"/>
      <c r="Y40" s="266"/>
      <c r="Z40" s="261"/>
      <c r="AA40" s="269"/>
      <c r="AB40" s="271">
        <v>0</v>
      </c>
      <c r="AC40" s="2"/>
      <c r="AD40" s="2"/>
      <c r="AE40" s="2"/>
      <c r="AF40" s="2"/>
      <c r="AG40" s="2"/>
      <c r="AH40" s="2"/>
      <c r="AI40" s="2"/>
    </row>
    <row r="41" spans="1:35" ht="19.5">
      <c r="A41" s="2"/>
      <c r="B41" s="28"/>
      <c r="C41" s="268">
        <v>36</v>
      </c>
      <c r="D41" s="65" t="s">
        <v>74</v>
      </c>
      <c r="E41" s="65"/>
      <c r="F41" s="263"/>
      <c r="G41" s="268">
        <v>0</v>
      </c>
      <c r="H41" s="95"/>
      <c r="I41" s="273">
        <v>0</v>
      </c>
      <c r="J41" s="254"/>
      <c r="K41" s="254"/>
      <c r="L41" s="254"/>
      <c r="M41" s="254"/>
      <c r="N41" s="261"/>
      <c r="O41" s="254"/>
      <c r="P41" s="264">
        <v>0</v>
      </c>
      <c r="Q41" s="254"/>
      <c r="R41" s="254"/>
      <c r="S41" s="254"/>
      <c r="T41" s="261"/>
      <c r="U41" s="265"/>
      <c r="V41" s="264">
        <v>0</v>
      </c>
      <c r="W41" s="297"/>
      <c r="X41" s="266"/>
      <c r="Y41" s="266"/>
      <c r="Z41" s="261"/>
      <c r="AA41" s="269"/>
      <c r="AB41" s="271">
        <v>0</v>
      </c>
      <c r="AC41" s="2"/>
      <c r="AD41" s="2"/>
      <c r="AE41" s="2"/>
      <c r="AF41" s="2"/>
      <c r="AG41" s="2"/>
      <c r="AH41" s="2"/>
      <c r="AI41" s="2"/>
    </row>
    <row r="42" spans="1:35" ht="19.5">
      <c r="A42" s="2"/>
      <c r="B42" s="28"/>
      <c r="C42" s="65"/>
      <c r="D42" s="65"/>
      <c r="E42" s="65"/>
      <c r="F42" s="37"/>
      <c r="G42" s="37"/>
      <c r="H42" s="88"/>
      <c r="I42" s="17"/>
      <c r="J42" s="17"/>
      <c r="K42" s="17"/>
      <c r="L42" s="17"/>
      <c r="M42" s="17"/>
      <c r="N42" s="37"/>
      <c r="O42" s="17"/>
      <c r="P42" s="17"/>
      <c r="Q42" s="17"/>
      <c r="R42" s="17"/>
      <c r="S42" s="17"/>
      <c r="T42" s="37"/>
      <c r="U42" s="21"/>
      <c r="V42" s="17"/>
      <c r="W42" s="17"/>
      <c r="X42" s="17"/>
      <c r="Y42" s="17"/>
      <c r="Z42" s="37"/>
      <c r="AA42" s="2"/>
      <c r="AB42" s="2"/>
      <c r="AC42" s="2"/>
      <c r="AD42" s="2"/>
      <c r="AE42" s="2"/>
      <c r="AF42" s="2"/>
      <c r="AG42" s="2"/>
      <c r="AH42" s="2"/>
      <c r="AI42" s="2"/>
    </row>
    <row r="43" spans="1: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</sheetData>
  <sortState xmlns:xlrd2="http://schemas.microsoft.com/office/spreadsheetml/2017/richdata2" ref="D6:AB41">
    <sortCondition descending="1" ref="G6:G41"/>
  </sortState>
  <mergeCells count="2">
    <mergeCell ref="C2:AA2"/>
    <mergeCell ref="D4:A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Daguitslag</vt:lpstr>
      <vt:lpstr>Persoonlijke score</vt:lpstr>
      <vt:lpstr>Tussenstand competite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Spring in 't Veld</cp:lastModifiedBy>
  <dcterms:created xsi:type="dcterms:W3CDTF">2020-09-18T09:37:10Z</dcterms:created>
  <dcterms:modified xsi:type="dcterms:W3CDTF">2021-10-03T18:14:21Z</dcterms:modified>
</cp:coreProperties>
</file>